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glish" sheetId="1" state="visible" r:id="rId3"/>
    <sheet name="Русский" sheetId="2" state="visible" r:id="rId4"/>
    <sheet name="Українська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<sst xmlns="http://schemas.openxmlformats.org/spreadsheetml/2006/main" count="237" uniqueCount="174">
  <si>
    <t xml:space="preserve">Rehab Cost Estimator — Greater Cleveland</t>
  </si>
  <si>
    <t xml:space="preserve">Leonid Strugatsky · Real Estate Agent · Local-n-Global Realty · strugatskyrealty.com · (650) 804-9293</t>
  </si>
  <si>
    <t xml:space="preserve">Enter quantities (blue cells). Unit prices are typical Greater Cleveland 2026 — edit to match your bids. This is an estimate, not a quote: always get 2-3 real contractor bids.</t>
  </si>
  <si>
    <t xml:space="preserve">Work item</t>
  </si>
  <si>
    <t xml:space="preserve">Qty</t>
  </si>
  <si>
    <t xml:space="preserve">Unit</t>
  </si>
  <si>
    <t xml:space="preserve">Materials, $/unit</t>
  </si>
  <si>
    <t xml:space="preserve">Labor, $/unit</t>
  </si>
  <si>
    <t xml:space="preserve">Materials, $</t>
  </si>
  <si>
    <t xml:space="preserve">Labor, $</t>
  </si>
  <si>
    <t xml:space="preserve">Line total, $</t>
  </si>
  <si>
    <t xml:space="preserve">EXTERIOR</t>
  </si>
  <si>
    <t xml:space="preserve">Roof replacement</t>
  </si>
  <si>
    <t xml:space="preserve">sq (100 sqft)</t>
  </si>
  <si>
    <t xml:space="preserve">Siding repair / exterior paint</t>
  </si>
  <si>
    <t xml:space="preserve">sqft</t>
  </si>
  <si>
    <t xml:space="preserve">Windows (vinyl, installed)</t>
  </si>
  <si>
    <t xml:space="preserve">each</t>
  </si>
  <si>
    <t xml:space="preserve">Exterior doors</t>
  </si>
  <si>
    <t xml:space="preserve">Gutters &amp; downspouts</t>
  </si>
  <si>
    <t xml:space="preserve">lin ft</t>
  </si>
  <si>
    <t xml:space="preserve">Garage door</t>
  </si>
  <si>
    <t xml:space="preserve">Landscaping / yard cleanup</t>
  </si>
  <si>
    <t xml:space="preserve">flat</t>
  </si>
  <si>
    <t xml:space="preserve">Concrete (driveway/walk) repair</t>
  </si>
  <si>
    <t xml:space="preserve">SYSTEMS</t>
  </si>
  <si>
    <t xml:space="preserve">Furnace + A/C replacement</t>
  </si>
  <si>
    <t xml:space="preserve">Water heater</t>
  </si>
  <si>
    <t xml:space="preserve">Electrical panel upgrade (200A)</t>
  </si>
  <si>
    <t xml:space="preserve">Electrical: outlets/switches/fixtures</t>
  </si>
  <si>
    <t xml:space="preserve">Plumbing: fixture replacement</t>
  </si>
  <si>
    <t xml:space="preserve">fixture</t>
  </si>
  <si>
    <t xml:space="preserve">Sewer line / main drain work</t>
  </si>
  <si>
    <t xml:space="preserve">INTERIOR</t>
  </si>
  <si>
    <t xml:space="preserve">Demo + dumpsters</t>
  </si>
  <si>
    <t xml:space="preserve">dumpster</t>
  </si>
  <si>
    <t xml:space="preserve">Drywall repair / replace</t>
  </si>
  <si>
    <t xml:space="preserve">sqft wall</t>
  </si>
  <si>
    <t xml:space="preserve">Insulation (attic)</t>
  </si>
  <si>
    <t xml:space="preserve">Interior paint (walls+ceiling+trim)</t>
  </si>
  <si>
    <t xml:space="preserve">sqft floor</t>
  </si>
  <si>
    <t xml:space="preserve">Flooring: LVP installed</t>
  </si>
  <si>
    <t xml:space="preserve">Carpet (bedrooms)</t>
  </si>
  <si>
    <t xml:space="preserve">Kitchen: cabinets</t>
  </si>
  <si>
    <t xml:space="preserve">Kitchen: countertops (granite/quartz)</t>
  </si>
  <si>
    <t xml:space="preserve">Appliance package</t>
  </si>
  <si>
    <t xml:space="preserve">Bathroom: full remodel</t>
  </si>
  <si>
    <t xml:space="preserve">bath</t>
  </si>
  <si>
    <t xml:space="preserve">Interior doors + trim</t>
  </si>
  <si>
    <t xml:space="preserve">door</t>
  </si>
  <si>
    <t xml:space="preserve">Light fixtures</t>
  </si>
  <si>
    <t xml:space="preserve">SOFT COSTS</t>
  </si>
  <si>
    <t xml:space="preserve">Permits &amp; inspections</t>
  </si>
  <si>
    <t xml:space="preserve">Final cleaning / staging prep</t>
  </si>
  <si>
    <t xml:space="preserve">Materials total</t>
  </si>
  <si>
    <t xml:space="preserve">Labor total</t>
  </si>
  <si>
    <t xml:space="preserve">Subtotal</t>
  </si>
  <si>
    <t xml:space="preserve">Contingency, %</t>
  </si>
  <si>
    <t xml:space="preserve">Contingency, $</t>
  </si>
  <si>
    <t xml:space="preserve">TOTAL REHAB BUDGET</t>
  </si>
  <si>
    <t xml:space="preserve">House size, sqft</t>
  </si>
  <si>
    <t xml:space="preserve">Budget per sqft</t>
  </si>
  <si>
    <t xml:space="preserve">Смета ремонта для флипа — Большой Кливленд</t>
  </si>
  <si>
    <t xml:space="preserve">Введите объёмы (синие ячейки). Цены за единицу — типичные для Большого Кливленда 2026, правьте под свои сметы. Это оценка, а не предложение: всегда берите 2-3 реальные сметы подрядчиков.</t>
  </si>
  <si>
    <t xml:space="preserve">Вид работ</t>
  </si>
  <si>
    <t xml:space="preserve">Кол-во</t>
  </si>
  <si>
    <t xml:space="preserve">Ед.</t>
  </si>
  <si>
    <t xml:space="preserve">Материалы, $/ед</t>
  </si>
  <si>
    <t xml:space="preserve">Работа, $/ед</t>
  </si>
  <si>
    <t xml:space="preserve">Материалы, $</t>
  </si>
  <si>
    <t xml:space="preserve">Работа, $</t>
  </si>
  <si>
    <t xml:space="preserve">Итого, $</t>
  </si>
  <si>
    <t xml:space="preserve">ФАСАД И УЧАСТОК</t>
  </si>
  <si>
    <t xml:space="preserve">Замена крыши</t>
  </si>
  <si>
    <t xml:space="preserve">кв (100 sqft)</t>
  </si>
  <si>
    <t xml:space="preserve">Сайдинг / покраска фасада</t>
  </si>
  <si>
    <t xml:space="preserve">Окна (винил, с установкой)</t>
  </si>
  <si>
    <t xml:space="preserve">шт</t>
  </si>
  <si>
    <t xml:space="preserve">Входные двери</t>
  </si>
  <si>
    <t xml:space="preserve">Водостоки</t>
  </si>
  <si>
    <t xml:space="preserve">пог. фут</t>
  </si>
  <si>
    <t xml:space="preserve">Гаражные ворота</t>
  </si>
  <si>
    <t xml:space="preserve">Участок / уборка двора</t>
  </si>
  <si>
    <t xml:space="preserve">фикс</t>
  </si>
  <si>
    <t xml:space="preserve">Бетон (подъезд/дорожки)</t>
  </si>
  <si>
    <t xml:space="preserve">СИСТЕМЫ</t>
  </si>
  <si>
    <t xml:space="preserve">Печь + кондиционер</t>
  </si>
  <si>
    <t xml:space="preserve">Водонагреватель</t>
  </si>
  <si>
    <t xml:space="preserve">Электрощит (200A)</t>
  </si>
  <si>
    <t xml:space="preserve">Электрика: розетки/выключатели</t>
  </si>
  <si>
    <t xml:space="preserve">Сантехника: замена приборов</t>
  </si>
  <si>
    <t xml:space="preserve">прибор</t>
  </si>
  <si>
    <t xml:space="preserve">Канализация / магистраль</t>
  </si>
  <si>
    <t xml:space="preserve">ИНТЕРЬЕР</t>
  </si>
  <si>
    <t xml:space="preserve">Демонтаж + контейнеры</t>
  </si>
  <si>
    <t xml:space="preserve">контейнер</t>
  </si>
  <si>
    <t xml:space="preserve">Гипсокартон: ремонт/замена</t>
  </si>
  <si>
    <t xml:space="preserve">sqft стены</t>
  </si>
  <si>
    <t xml:space="preserve">Утепление (чердак)</t>
  </si>
  <si>
    <t xml:space="preserve">Покраска (стены+потолок+наличники)</t>
  </si>
  <si>
    <t xml:space="preserve">sqft пола</t>
  </si>
  <si>
    <t xml:space="preserve">Полы: LVP с укладкой</t>
  </si>
  <si>
    <t xml:space="preserve">Ковролин (спальни)</t>
  </si>
  <si>
    <t xml:space="preserve">Кухня: шкафы</t>
  </si>
  <si>
    <t xml:space="preserve">Кухня: столешницы (гранит/кварц)</t>
  </si>
  <si>
    <t xml:space="preserve">Комплект техники</t>
  </si>
  <si>
    <t xml:space="preserve">Ванная: полный ремонт</t>
  </si>
  <si>
    <t xml:space="preserve">ванная</t>
  </si>
  <si>
    <t xml:space="preserve">Межкомнатные двери + наличники</t>
  </si>
  <si>
    <t xml:space="preserve">дверь</t>
  </si>
  <si>
    <t xml:space="preserve">Светильники</t>
  </si>
  <si>
    <t xml:space="preserve">СОПУТСТВУЮЩИЕ РАСХОДЫ</t>
  </si>
  <si>
    <t xml:space="preserve">Пермиты и инспекции</t>
  </si>
  <si>
    <t xml:space="preserve">Финальная уборка / подготовка</t>
  </si>
  <si>
    <t xml:space="preserve">Материалы итого</t>
  </si>
  <si>
    <t xml:space="preserve">Работа итого</t>
  </si>
  <si>
    <t xml:space="preserve">Промежуточный итог</t>
  </si>
  <si>
    <t xml:space="preserve">Резерв, %</t>
  </si>
  <si>
    <t xml:space="preserve">Резерв, $</t>
  </si>
  <si>
    <t xml:space="preserve">ИТОГО БЮДЖЕТ РЕМОНТА</t>
  </si>
  <si>
    <t xml:space="preserve">Площадь дома, sqft</t>
  </si>
  <si>
    <t xml:space="preserve">Бюджет на sqft</t>
  </si>
  <si>
    <t xml:space="preserve">Кошторис ремонту для фліпу — Великий Клівленд</t>
  </si>
  <si>
    <t xml:space="preserve">Введіть обсяги (сині клітинки). Ціни за одиницю — типові для Великого Клівленда 2026, редагуйте під свої кошториси. Це оцінка, а не пропозиція: завжди беріть 2-3 реальні кошториси підрядників.</t>
  </si>
  <si>
    <t xml:space="preserve">Вид робіт</t>
  </si>
  <si>
    <t xml:space="preserve">К-сть</t>
  </si>
  <si>
    <t xml:space="preserve">Од.</t>
  </si>
  <si>
    <t xml:space="preserve">Матеріали, $/од</t>
  </si>
  <si>
    <t xml:space="preserve">Робота, $/од</t>
  </si>
  <si>
    <t xml:space="preserve">Матеріали, $</t>
  </si>
  <si>
    <t xml:space="preserve">Робота, $</t>
  </si>
  <si>
    <t xml:space="preserve">Разом, $</t>
  </si>
  <si>
    <t xml:space="preserve">ФАСАД І ДІЛЯНКА</t>
  </si>
  <si>
    <t xml:space="preserve">Заміна даху</t>
  </si>
  <si>
    <t xml:space="preserve">Сайдинг / фарбування фасаду</t>
  </si>
  <si>
    <t xml:space="preserve">Вікна (вініл, з установкою)</t>
  </si>
  <si>
    <t xml:space="preserve">Вхідні двері</t>
  </si>
  <si>
    <t xml:space="preserve">Гаражні ворота</t>
  </si>
  <si>
    <t xml:space="preserve">Ділянка / прибирання двору</t>
  </si>
  <si>
    <t xml:space="preserve">фікс</t>
  </si>
  <si>
    <t xml:space="preserve">Бетон (підʼїзд/доріжки)</t>
  </si>
  <si>
    <t xml:space="preserve">СИСТЕМИ</t>
  </si>
  <si>
    <t xml:space="preserve">Піч + кондиціонер</t>
  </si>
  <si>
    <t xml:space="preserve">Водонагрівач</t>
  </si>
  <si>
    <t xml:space="preserve">Електрощит (200A)</t>
  </si>
  <si>
    <t xml:space="preserve">Електрика: розетки/вимикачі</t>
  </si>
  <si>
    <t xml:space="preserve">Сантехніка: заміна приладів</t>
  </si>
  <si>
    <t xml:space="preserve">прилад</t>
  </si>
  <si>
    <t xml:space="preserve">Каналізація / магістраль</t>
  </si>
  <si>
    <t xml:space="preserve">ІНТЕРʼЄР</t>
  </si>
  <si>
    <t xml:space="preserve">Демонтаж + контейнери</t>
  </si>
  <si>
    <t xml:space="preserve">Гіпсокартон: ремонт/заміна</t>
  </si>
  <si>
    <t xml:space="preserve">sqft стіни</t>
  </si>
  <si>
    <t xml:space="preserve">Утеплення (горище)</t>
  </si>
  <si>
    <t xml:space="preserve">Фарбування (стіни+стеля+лиштви)</t>
  </si>
  <si>
    <t xml:space="preserve">sqft підлоги</t>
  </si>
  <si>
    <t xml:space="preserve">Підлога: LVP з укладанням</t>
  </si>
  <si>
    <t xml:space="preserve">Ковролін (спальні)</t>
  </si>
  <si>
    <t xml:space="preserve">Кухня: шафи</t>
  </si>
  <si>
    <t xml:space="preserve">Кухня: стільниці (граніт/кварц)</t>
  </si>
  <si>
    <t xml:space="preserve">Комплект техніки</t>
  </si>
  <si>
    <t xml:space="preserve">Ванна: повний ремонт</t>
  </si>
  <si>
    <t xml:space="preserve">ванна</t>
  </si>
  <si>
    <t xml:space="preserve">Міжкімнатні двері + лиштви</t>
  </si>
  <si>
    <t xml:space="preserve">двері</t>
  </si>
  <si>
    <t xml:space="preserve">Світильники</t>
  </si>
  <si>
    <t xml:space="preserve">СУПУТНІ ВИТРАТИ</t>
  </si>
  <si>
    <t xml:space="preserve">Перміти та інспекції</t>
  </si>
  <si>
    <t xml:space="preserve">Фінальне прибирання / підготовка</t>
  </si>
  <si>
    <t xml:space="preserve">Матеріали разом</t>
  </si>
  <si>
    <t xml:space="preserve">Робота разом</t>
  </si>
  <si>
    <t xml:space="preserve">Проміжний підсумок</t>
  </si>
  <si>
    <t xml:space="preserve">РАЗОМ БЮДЖЕТ РЕМОНТУ</t>
  </si>
  <si>
    <t xml:space="preserve">Площа будинку, sqft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</si>
</sst>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.00;&quot;($&quot;#,##0.00\);\-"/>
    <numFmt numFmtId="167" formatCode="\$#,##0;&quot;($&quot;#,##0\);\-"/>
    <numFmt numFmtId="168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6B7186"/>
      <name val="Arial"/>
      <family val="0"/>
      <charset val="1"/>
    </font>
    <font>
      <i val="true"/>
      <sz val="9"/>
      <color rgb="FF6B624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B2A5E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3"/>
      <color rgb="FF1B2A5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2A5E"/>
        <bgColor rgb="FF333333"/>
      </patternFill>
    </fill>
    <fill>
      <patternFill patternType="solid">
        <fgColor rgb="FFEFE7D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0C469"/>
        <bgColor rgb="FFFFCC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6248"/>
      <rgbColor rgb="FF9999FF"/>
      <rgbColor rgb="FF993366"/>
      <rgbColor rgb="FFEFE7D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0C469"/>
      <rgbColor rgb="FF3366FF"/>
      <rgbColor rgb="FF33CCCC"/>
      <rgbColor rgb="FF99CC00"/>
      <rgbColor rgb="FFFFCC00"/>
      <rgbColor rgb="FFFF9900"/>
      <rgbColor rgb="FFFF6600"/>
      <rgbColor rgb="FF6B7186"/>
      <rgbColor rgb="FF969696"/>
      <rgbColor rgb="FF1B2A5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8"/>
    <col collapsed="false" customWidth="true" hidden="false" outlineLevel="0" max="3" min="3" style="0" width="13"/>
    <col collapsed="false" customWidth="true" hidden="false" outlineLevel="0" max="5" min="4" style="0" width="15"/>
    <col collapsed="false" customWidth="true" hidden="false" outlineLevel="0" max="8" min="6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0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5" customFormat="false" ht="26.8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customFormat="false" ht="15" hidden="false" customHeight="false" outlineLevel="0" collapsed="false">
      <c r="A6" s="5" t="s">
        <v>11</v>
      </c>
      <c r="B6" s="5"/>
      <c r="C6" s="5"/>
      <c r="D6" s="5"/>
      <c r="E6" s="5"/>
      <c r="F6" s="5"/>
      <c r="G6" s="5"/>
      <c r="H6" s="5"/>
    </row>
    <row r="7" customFormat="false" ht="15" hidden="false" customHeight="false" outlineLevel="0" collapsed="false">
      <c r="A7" s="6" t="s">
        <v>12</v>
      </c>
      <c r="B7" s="7" t="n">
        <v>0</v>
      </c>
      <c r="C7" s="8" t="s">
        <v>13</v>
      </c>
      <c r="D7" s="9" t="n">
        <v>330</v>
      </c>
      <c r="E7" s="9" t="n">
        <v>270</v>
      </c>
      <c r="F7" s="10" t="n">
        <f aca="false">B7*D7</f>
        <v>0</v>
      </c>
      <c r="G7" s="10" t="n">
        <f aca="false">B7*E7</f>
        <v>0</v>
      </c>
      <c r="H7" s="11" t="n">
        <f aca="false">F7+G7</f>
        <v>0</v>
      </c>
    </row>
    <row r="8" customFormat="false" ht="15" hidden="false" customHeight="false" outlineLevel="0" collapsed="false">
      <c r="A8" s="6" t="s">
        <v>14</v>
      </c>
      <c r="B8" s="7" t="n">
        <v>0</v>
      </c>
      <c r="C8" s="8" t="s">
        <v>15</v>
      </c>
      <c r="D8" s="9" t="n">
        <v>1.5</v>
      </c>
      <c r="E8" s="9" t="n">
        <v>2</v>
      </c>
      <c r="F8" s="10" t="n">
        <f aca="false">B8*D8</f>
        <v>0</v>
      </c>
      <c r="G8" s="10" t="n">
        <f aca="false">B8*E8</f>
        <v>0</v>
      </c>
      <c r="H8" s="11" t="n">
        <f aca="false">F8+G8</f>
        <v>0</v>
      </c>
    </row>
    <row r="9" customFormat="false" ht="15" hidden="false" customHeight="false" outlineLevel="0" collapsed="false">
      <c r="A9" s="6" t="s">
        <v>16</v>
      </c>
      <c r="B9" s="7" t="n">
        <v>0</v>
      </c>
      <c r="C9" s="8" t="s">
        <v>17</v>
      </c>
      <c r="D9" s="9" t="n">
        <v>480</v>
      </c>
      <c r="E9" s="9" t="n">
        <v>200</v>
      </c>
      <c r="F9" s="10" t="n">
        <f aca="false">B9*D9</f>
        <v>0</v>
      </c>
      <c r="G9" s="10" t="n">
        <f aca="false">B9*E9</f>
        <v>0</v>
      </c>
      <c r="H9" s="11" t="n">
        <f aca="false">F9+G9</f>
        <v>0</v>
      </c>
    </row>
    <row r="10" customFormat="false" ht="15" hidden="false" customHeight="false" outlineLevel="0" collapsed="false">
      <c r="A10" s="6" t="s">
        <v>18</v>
      </c>
      <c r="B10" s="7" t="n">
        <v>0</v>
      </c>
      <c r="C10" s="8" t="s">
        <v>17</v>
      </c>
      <c r="D10" s="9" t="n">
        <v>380</v>
      </c>
      <c r="E10" s="9" t="n">
        <v>170</v>
      </c>
      <c r="F10" s="10" t="n">
        <f aca="false">B10*D10</f>
        <v>0</v>
      </c>
      <c r="G10" s="10" t="n">
        <f aca="false">B10*E10</f>
        <v>0</v>
      </c>
      <c r="H10" s="11" t="n">
        <f aca="false">F10+G10</f>
        <v>0</v>
      </c>
    </row>
    <row r="11" customFormat="false" ht="15" hidden="false" customHeight="false" outlineLevel="0" collapsed="false">
      <c r="A11" s="6" t="s">
        <v>19</v>
      </c>
      <c r="B11" s="7" t="n">
        <v>0</v>
      </c>
      <c r="C11" s="8" t="s">
        <v>20</v>
      </c>
      <c r="D11" s="9" t="n">
        <v>5</v>
      </c>
      <c r="E11" s="9" t="n">
        <v>4</v>
      </c>
      <c r="F11" s="10" t="n">
        <f aca="false">B11*D11</f>
        <v>0</v>
      </c>
      <c r="G11" s="10" t="n">
        <f aca="false">B11*E11</f>
        <v>0</v>
      </c>
      <c r="H11" s="11" t="n">
        <f aca="false">F11+G11</f>
        <v>0</v>
      </c>
    </row>
    <row r="12" customFormat="false" ht="15" hidden="false" customHeight="false" outlineLevel="0" collapsed="false">
      <c r="A12" s="6" t="s">
        <v>21</v>
      </c>
      <c r="B12" s="7" t="n">
        <v>0</v>
      </c>
      <c r="C12" s="8" t="s">
        <v>17</v>
      </c>
      <c r="D12" s="9" t="n">
        <v>1100</v>
      </c>
      <c r="E12" s="9" t="n">
        <v>350</v>
      </c>
      <c r="F12" s="10" t="n">
        <f aca="false">B12*D12</f>
        <v>0</v>
      </c>
      <c r="G12" s="10" t="n">
        <f aca="false">B12*E12</f>
        <v>0</v>
      </c>
      <c r="H12" s="11" t="n">
        <f aca="false">F12+G12</f>
        <v>0</v>
      </c>
    </row>
    <row r="13" customFormat="false" ht="15" hidden="false" customHeight="false" outlineLevel="0" collapsed="false">
      <c r="A13" s="6" t="s">
        <v>22</v>
      </c>
      <c r="B13" s="7" t="n">
        <v>0</v>
      </c>
      <c r="C13" s="8" t="s">
        <v>23</v>
      </c>
      <c r="D13" s="9" t="n">
        <v>500</v>
      </c>
      <c r="E13" s="9" t="n">
        <v>1200</v>
      </c>
      <c r="F13" s="10" t="n">
        <f aca="false">B13*D13</f>
        <v>0</v>
      </c>
      <c r="G13" s="10" t="n">
        <f aca="false">B13*E13</f>
        <v>0</v>
      </c>
      <c r="H13" s="11" t="n">
        <f aca="false">F13+G13</f>
        <v>0</v>
      </c>
    </row>
    <row r="14" customFormat="false" ht="15" hidden="false" customHeight="false" outlineLevel="0" collapsed="false">
      <c r="A14" s="6" t="s">
        <v>24</v>
      </c>
      <c r="B14" s="7" t="n">
        <v>0</v>
      </c>
      <c r="C14" s="8" t="s">
        <v>15</v>
      </c>
      <c r="D14" s="9" t="n">
        <v>3.5</v>
      </c>
      <c r="E14" s="9" t="n">
        <v>5.5</v>
      </c>
      <c r="F14" s="10" t="n">
        <f aca="false">B14*D14</f>
        <v>0</v>
      </c>
      <c r="G14" s="10" t="n">
        <f aca="false">B14*E14</f>
        <v>0</v>
      </c>
      <c r="H14" s="11" t="n">
        <f aca="false">F14+G14</f>
        <v>0</v>
      </c>
    </row>
    <row r="15" customFormat="false" ht="15" hidden="false" customHeight="false" outlineLevel="0" collapsed="false">
      <c r="A15" s="5" t="s">
        <v>25</v>
      </c>
      <c r="B15" s="5"/>
      <c r="C15" s="5"/>
      <c r="D15" s="5"/>
      <c r="E15" s="5"/>
      <c r="F15" s="5"/>
      <c r="G15" s="5"/>
      <c r="H15" s="5"/>
    </row>
    <row r="16" customFormat="false" ht="15" hidden="false" customHeight="false" outlineLevel="0" collapsed="false">
      <c r="A16" s="6" t="s">
        <v>26</v>
      </c>
      <c r="B16" s="7" t="n">
        <v>0</v>
      </c>
      <c r="C16" s="8" t="s">
        <v>23</v>
      </c>
      <c r="D16" s="9" t="n">
        <v>5500</v>
      </c>
      <c r="E16" s="9" t="n">
        <v>2500</v>
      </c>
      <c r="F16" s="10" t="n">
        <f aca="false">B16*D16</f>
        <v>0</v>
      </c>
      <c r="G16" s="10" t="n">
        <f aca="false">B16*E16</f>
        <v>0</v>
      </c>
      <c r="H16" s="11" t="n">
        <f aca="false">F16+G16</f>
        <v>0</v>
      </c>
    </row>
    <row r="17" customFormat="false" ht="15" hidden="false" customHeight="false" outlineLevel="0" collapsed="false">
      <c r="A17" s="6" t="s">
        <v>27</v>
      </c>
      <c r="B17" s="7" t="n">
        <v>0</v>
      </c>
      <c r="C17" s="8" t="s">
        <v>17</v>
      </c>
      <c r="D17" s="9" t="n">
        <v>950</v>
      </c>
      <c r="E17" s="9" t="n">
        <v>450</v>
      </c>
      <c r="F17" s="10" t="n">
        <f aca="false">B17*D17</f>
        <v>0</v>
      </c>
      <c r="G17" s="10" t="n">
        <f aca="false">B17*E17</f>
        <v>0</v>
      </c>
      <c r="H17" s="11" t="n">
        <f aca="false">F17+G17</f>
        <v>0</v>
      </c>
    </row>
    <row r="18" customFormat="false" ht="15" hidden="false" customHeight="false" outlineLevel="0" collapsed="false">
      <c r="A18" s="6" t="s">
        <v>28</v>
      </c>
      <c r="B18" s="7" t="n">
        <v>0</v>
      </c>
      <c r="C18" s="8" t="s">
        <v>23</v>
      </c>
      <c r="D18" s="9" t="n">
        <v>1400</v>
      </c>
      <c r="E18" s="9" t="n">
        <v>1800</v>
      </c>
      <c r="F18" s="10" t="n">
        <f aca="false">B18*D18</f>
        <v>0</v>
      </c>
      <c r="G18" s="10" t="n">
        <f aca="false">B18*E18</f>
        <v>0</v>
      </c>
      <c r="H18" s="11" t="n">
        <f aca="false">F18+G18</f>
        <v>0</v>
      </c>
    </row>
    <row r="19" customFormat="false" ht="15" hidden="false" customHeight="false" outlineLevel="0" collapsed="false">
      <c r="A19" s="6" t="s">
        <v>29</v>
      </c>
      <c r="B19" s="7" t="n">
        <v>0</v>
      </c>
      <c r="C19" s="8" t="s">
        <v>17</v>
      </c>
      <c r="D19" s="9" t="n">
        <v>25</v>
      </c>
      <c r="E19" s="9" t="n">
        <v>45</v>
      </c>
      <c r="F19" s="10" t="n">
        <f aca="false">B19*D19</f>
        <v>0</v>
      </c>
      <c r="G19" s="10" t="n">
        <f aca="false">B19*E19</f>
        <v>0</v>
      </c>
      <c r="H19" s="11" t="n">
        <f aca="false">F19+G19</f>
        <v>0</v>
      </c>
    </row>
    <row r="20" customFormat="false" ht="15" hidden="false" customHeight="false" outlineLevel="0" collapsed="false">
      <c r="A20" s="6" t="s">
        <v>30</v>
      </c>
      <c r="B20" s="7" t="n">
        <v>0</v>
      </c>
      <c r="C20" s="8" t="s">
        <v>31</v>
      </c>
      <c r="D20" s="9" t="n">
        <v>220</v>
      </c>
      <c r="E20" s="9" t="n">
        <v>180</v>
      </c>
      <c r="F20" s="10" t="n">
        <f aca="false">B20*D20</f>
        <v>0</v>
      </c>
      <c r="G20" s="10" t="n">
        <f aca="false">B20*E20</f>
        <v>0</v>
      </c>
      <c r="H20" s="11" t="n">
        <f aca="false">F20+G20</f>
        <v>0</v>
      </c>
    </row>
    <row r="21" customFormat="false" ht="15" hidden="false" customHeight="false" outlineLevel="0" collapsed="false">
      <c r="A21" s="6" t="s">
        <v>32</v>
      </c>
      <c r="B21" s="7" t="n">
        <v>0</v>
      </c>
      <c r="C21" s="8" t="s">
        <v>23</v>
      </c>
      <c r="D21" s="9" t="n">
        <v>1200</v>
      </c>
      <c r="E21" s="9" t="n">
        <v>2800</v>
      </c>
      <c r="F21" s="10" t="n">
        <f aca="false">B21*D21</f>
        <v>0</v>
      </c>
      <c r="G21" s="10" t="n">
        <f aca="false">B21*E21</f>
        <v>0</v>
      </c>
      <c r="H21" s="11" t="n">
        <f aca="false">F21+G21</f>
        <v>0</v>
      </c>
    </row>
    <row r="22" customFormat="false" ht="15" hidden="false" customHeight="false" outlineLevel="0" collapsed="false">
      <c r="A22" s="5" t="s">
        <v>33</v>
      </c>
      <c r="B22" s="5"/>
      <c r="C22" s="5"/>
      <c r="D22" s="5"/>
      <c r="E22" s="5"/>
      <c r="F22" s="5"/>
      <c r="G22" s="5"/>
      <c r="H22" s="5"/>
    </row>
    <row r="23" customFormat="false" ht="15" hidden="false" customHeight="false" outlineLevel="0" collapsed="false">
      <c r="A23" s="6" t="s">
        <v>34</v>
      </c>
      <c r="B23" s="7" t="n">
        <v>0</v>
      </c>
      <c r="C23" s="8" t="s">
        <v>35</v>
      </c>
      <c r="D23" s="9" t="n">
        <v>480</v>
      </c>
      <c r="E23" s="9" t="n">
        <v>600</v>
      </c>
      <c r="F23" s="10" t="n">
        <f aca="false">B23*D23</f>
        <v>0</v>
      </c>
      <c r="G23" s="10" t="n">
        <f aca="false">B23*E23</f>
        <v>0</v>
      </c>
      <c r="H23" s="11" t="n">
        <f aca="false">F23+G23</f>
        <v>0</v>
      </c>
    </row>
    <row r="24" customFormat="false" ht="15" hidden="false" customHeight="false" outlineLevel="0" collapsed="false">
      <c r="A24" s="6" t="s">
        <v>36</v>
      </c>
      <c r="B24" s="7" t="n">
        <v>0</v>
      </c>
      <c r="C24" s="8" t="s">
        <v>37</v>
      </c>
      <c r="D24" s="9" t="n">
        <v>0.8</v>
      </c>
      <c r="E24" s="9" t="n">
        <v>1.7</v>
      </c>
      <c r="F24" s="10" t="n">
        <f aca="false">B24*D24</f>
        <v>0</v>
      </c>
      <c r="G24" s="10" t="n">
        <f aca="false">B24*E24</f>
        <v>0</v>
      </c>
      <c r="H24" s="11" t="n">
        <f aca="false">F24+G24</f>
        <v>0</v>
      </c>
    </row>
    <row r="25" customFormat="false" ht="15" hidden="false" customHeight="false" outlineLevel="0" collapsed="false">
      <c r="A25" s="6" t="s">
        <v>38</v>
      </c>
      <c r="B25" s="7" t="n">
        <v>0</v>
      </c>
      <c r="C25" s="8" t="s">
        <v>15</v>
      </c>
      <c r="D25" s="9" t="n">
        <v>1</v>
      </c>
      <c r="E25" s="9" t="n">
        <v>0.8</v>
      </c>
      <c r="F25" s="10" t="n">
        <f aca="false">B25*D25</f>
        <v>0</v>
      </c>
      <c r="G25" s="10" t="n">
        <f aca="false">B25*E25</f>
        <v>0</v>
      </c>
      <c r="H25" s="11" t="n">
        <f aca="false">F25+G25</f>
        <v>0</v>
      </c>
    </row>
    <row r="26" customFormat="false" ht="15" hidden="false" customHeight="false" outlineLevel="0" collapsed="false">
      <c r="A26" s="6" t="s">
        <v>39</v>
      </c>
      <c r="B26" s="7" t="n">
        <v>0</v>
      </c>
      <c r="C26" s="8" t="s">
        <v>40</v>
      </c>
      <c r="D26" s="9" t="n">
        <v>0.7</v>
      </c>
      <c r="E26" s="9" t="n">
        <v>1.8</v>
      </c>
      <c r="F26" s="10" t="n">
        <f aca="false">B26*D26</f>
        <v>0</v>
      </c>
      <c r="G26" s="10" t="n">
        <f aca="false">B26*E26</f>
        <v>0</v>
      </c>
      <c r="H26" s="11" t="n">
        <f aca="false">F26+G26</f>
        <v>0</v>
      </c>
    </row>
    <row r="27" customFormat="false" ht="15" hidden="false" customHeight="false" outlineLevel="0" collapsed="false">
      <c r="A27" s="6" t="s">
        <v>41</v>
      </c>
      <c r="B27" s="7" t="n">
        <v>0</v>
      </c>
      <c r="C27" s="8" t="s">
        <v>15</v>
      </c>
      <c r="D27" s="9" t="n">
        <v>2.6</v>
      </c>
      <c r="E27" s="9" t="n">
        <v>1.6</v>
      </c>
      <c r="F27" s="10" t="n">
        <f aca="false">B27*D27</f>
        <v>0</v>
      </c>
      <c r="G27" s="10" t="n">
        <f aca="false">B27*E27</f>
        <v>0</v>
      </c>
      <c r="H27" s="11" t="n">
        <f aca="false">F27+G27</f>
        <v>0</v>
      </c>
    </row>
    <row r="28" customFormat="false" ht="15" hidden="false" customHeight="false" outlineLevel="0" collapsed="false">
      <c r="A28" s="6" t="s">
        <v>42</v>
      </c>
      <c r="B28" s="7" t="n">
        <v>0</v>
      </c>
      <c r="C28" s="8" t="s">
        <v>15</v>
      </c>
      <c r="D28" s="9" t="n">
        <v>1.8</v>
      </c>
      <c r="E28" s="9" t="n">
        <v>0.7</v>
      </c>
      <c r="F28" s="10" t="n">
        <f aca="false">B28*D28</f>
        <v>0</v>
      </c>
      <c r="G28" s="10" t="n">
        <f aca="false">B28*E28</f>
        <v>0</v>
      </c>
      <c r="H28" s="11" t="n">
        <f aca="false">F28+G28</f>
        <v>0</v>
      </c>
    </row>
    <row r="29" customFormat="false" ht="15" hidden="false" customHeight="false" outlineLevel="0" collapsed="false">
      <c r="A29" s="6" t="s">
        <v>43</v>
      </c>
      <c r="B29" s="7" t="n">
        <v>0</v>
      </c>
      <c r="C29" s="8" t="s">
        <v>20</v>
      </c>
      <c r="D29" s="9" t="n">
        <v>140</v>
      </c>
      <c r="E29" s="9" t="n">
        <v>55</v>
      </c>
      <c r="F29" s="10" t="n">
        <f aca="false">B29*D29</f>
        <v>0</v>
      </c>
      <c r="G29" s="10" t="n">
        <f aca="false">B29*E29</f>
        <v>0</v>
      </c>
      <c r="H29" s="11" t="n">
        <f aca="false">F29+G29</f>
        <v>0</v>
      </c>
    </row>
    <row r="30" customFormat="false" ht="15" hidden="false" customHeight="false" outlineLevel="0" collapsed="false">
      <c r="A30" s="6" t="s">
        <v>44</v>
      </c>
      <c r="B30" s="7" t="n">
        <v>0</v>
      </c>
      <c r="C30" s="8" t="s">
        <v>15</v>
      </c>
      <c r="D30" s="9" t="n">
        <v>42</v>
      </c>
      <c r="E30" s="9" t="n">
        <v>18</v>
      </c>
      <c r="F30" s="10" t="n">
        <f aca="false">B30*D30</f>
        <v>0</v>
      </c>
      <c r="G30" s="10" t="n">
        <f aca="false">B30*E30</f>
        <v>0</v>
      </c>
      <c r="H30" s="11" t="n">
        <f aca="false">F30+G30</f>
        <v>0</v>
      </c>
    </row>
    <row r="31" customFormat="false" ht="15" hidden="false" customHeight="false" outlineLevel="0" collapsed="false">
      <c r="A31" s="6" t="s">
        <v>45</v>
      </c>
      <c r="B31" s="7" t="n">
        <v>0</v>
      </c>
      <c r="C31" s="8" t="s">
        <v>23</v>
      </c>
      <c r="D31" s="9" t="n">
        <v>3200</v>
      </c>
      <c r="E31" s="9" t="n">
        <v>300</v>
      </c>
      <c r="F31" s="10" t="n">
        <f aca="false">B31*D31</f>
        <v>0</v>
      </c>
      <c r="G31" s="10" t="n">
        <f aca="false">B31*E31</f>
        <v>0</v>
      </c>
      <c r="H31" s="11" t="n">
        <f aca="false">F31+G31</f>
        <v>0</v>
      </c>
    </row>
    <row r="32" customFormat="false" ht="15" hidden="false" customHeight="false" outlineLevel="0" collapsed="false">
      <c r="A32" s="6" t="s">
        <v>46</v>
      </c>
      <c r="B32" s="7" t="n">
        <v>0</v>
      </c>
      <c r="C32" s="8" t="s">
        <v>47</v>
      </c>
      <c r="D32" s="9" t="n">
        <v>3800</v>
      </c>
      <c r="E32" s="9" t="n">
        <v>3600</v>
      </c>
      <c r="F32" s="10" t="n">
        <f aca="false">B32*D32</f>
        <v>0</v>
      </c>
      <c r="G32" s="10" t="n">
        <f aca="false">B32*E32</f>
        <v>0</v>
      </c>
      <c r="H32" s="11" t="n">
        <f aca="false">F32+G32</f>
        <v>0</v>
      </c>
    </row>
    <row r="33" customFormat="false" ht="15" hidden="false" customHeight="false" outlineLevel="0" collapsed="false">
      <c r="A33" s="6" t="s">
        <v>48</v>
      </c>
      <c r="B33" s="7" t="n">
        <v>0</v>
      </c>
      <c r="C33" s="8" t="s">
        <v>49</v>
      </c>
      <c r="D33" s="9" t="n">
        <v>160</v>
      </c>
      <c r="E33" s="9" t="n">
        <v>110</v>
      </c>
      <c r="F33" s="10" t="n">
        <f aca="false">B33*D33</f>
        <v>0</v>
      </c>
      <c r="G33" s="10" t="n">
        <f aca="false">B33*E33</f>
        <v>0</v>
      </c>
      <c r="H33" s="11" t="n">
        <f aca="false">F33+G33</f>
        <v>0</v>
      </c>
    </row>
    <row r="34" customFormat="false" ht="15" hidden="false" customHeight="false" outlineLevel="0" collapsed="false">
      <c r="A34" s="6" t="s">
        <v>50</v>
      </c>
      <c r="B34" s="7" t="n">
        <v>0</v>
      </c>
      <c r="C34" s="8" t="s">
        <v>17</v>
      </c>
      <c r="D34" s="9" t="n">
        <v>75</v>
      </c>
      <c r="E34" s="9" t="n">
        <v>55</v>
      </c>
      <c r="F34" s="10" t="n">
        <f aca="false">B34*D34</f>
        <v>0</v>
      </c>
      <c r="G34" s="10" t="n">
        <f aca="false">B34*E34</f>
        <v>0</v>
      </c>
      <c r="H34" s="11" t="n">
        <f aca="false">F34+G34</f>
        <v>0</v>
      </c>
    </row>
    <row r="35" customFormat="false" ht="15" hidden="false" customHeight="false" outlineLevel="0" collapsed="false">
      <c r="A35" s="5" t="s">
        <v>51</v>
      </c>
      <c r="B35" s="5"/>
      <c r="C35" s="5"/>
      <c r="D35" s="5"/>
      <c r="E35" s="5"/>
      <c r="F35" s="5"/>
      <c r="G35" s="5"/>
      <c r="H35" s="5"/>
    </row>
    <row r="36" customFormat="false" ht="15" hidden="false" customHeight="false" outlineLevel="0" collapsed="false">
      <c r="A36" s="6" t="s">
        <v>52</v>
      </c>
      <c r="B36" s="7" t="n">
        <v>0</v>
      </c>
      <c r="C36" s="8" t="s">
        <v>23</v>
      </c>
      <c r="D36" s="9" t="n">
        <v>0</v>
      </c>
      <c r="E36" s="9" t="n">
        <v>1500</v>
      </c>
      <c r="F36" s="10" t="n">
        <f aca="false">B36*D36</f>
        <v>0</v>
      </c>
      <c r="G36" s="10" t="n">
        <f aca="false">B36*E36</f>
        <v>0</v>
      </c>
      <c r="H36" s="11" t="n">
        <f aca="false">F36+G36</f>
        <v>0</v>
      </c>
    </row>
    <row r="37" customFormat="false" ht="15" hidden="false" customHeight="false" outlineLevel="0" collapsed="false">
      <c r="A37" s="6" t="s">
        <v>53</v>
      </c>
      <c r="B37" s="7" t="n">
        <v>0</v>
      </c>
      <c r="C37" s="8" t="s">
        <v>23</v>
      </c>
      <c r="D37" s="9" t="n">
        <v>150</v>
      </c>
      <c r="E37" s="9" t="n">
        <v>650</v>
      </c>
      <c r="F37" s="10" t="n">
        <f aca="false">B37*D37</f>
        <v>0</v>
      </c>
      <c r="G37" s="10" t="n">
        <f aca="false">B37*E37</f>
        <v>0</v>
      </c>
      <c r="H37" s="11" t="n">
        <f aca="false">F37+G37</f>
        <v>0</v>
      </c>
    </row>
    <row r="39" customFormat="false" ht="15" hidden="false" customHeight="false" outlineLevel="0" collapsed="false">
      <c r="E39" s="12" t="s">
        <v>54</v>
      </c>
      <c r="F39" s="10" t="n">
        <f aca="false">SUM(F7:F37)</f>
        <v>0</v>
      </c>
    </row>
    <row r="40" customFormat="false" ht="15" hidden="false" customHeight="false" outlineLevel="0" collapsed="false">
      <c r="E40" s="12" t="s">
        <v>55</v>
      </c>
      <c r="F40" s="10" t="n">
        <f aca="false">SUM(G7:G37)</f>
        <v>0</v>
      </c>
    </row>
    <row r="41" customFormat="false" ht="15" hidden="false" customHeight="false" outlineLevel="0" collapsed="false">
      <c r="E41" s="13" t="s">
        <v>56</v>
      </c>
      <c r="F41" s="11" t="n">
        <f aca="false">F39+F40</f>
        <v>0</v>
      </c>
    </row>
    <row r="42" customFormat="false" ht="15" hidden="false" customHeight="false" outlineLevel="0" collapsed="false">
      <c r="E42" s="12" t="s">
        <v>57</v>
      </c>
      <c r="F42" s="14" t="n">
        <v>0.15</v>
      </c>
    </row>
    <row r="43" customFormat="false" ht="15" hidden="false" customHeight="false" outlineLevel="0" collapsed="false">
      <c r="E43" s="12" t="s">
        <v>58</v>
      </c>
      <c r="F43" s="10" t="n">
        <f aca="false">F41*F42</f>
        <v>0</v>
      </c>
    </row>
    <row r="44" customFormat="false" ht="16.15" hidden="false" customHeight="false" outlineLevel="0" collapsed="false">
      <c r="E44" s="13" t="s">
        <v>59</v>
      </c>
      <c r="F44" s="15" t="n">
        <f aca="false">F41+F43</f>
        <v>0</v>
      </c>
    </row>
    <row r="46" customFormat="false" ht="15" hidden="false" customHeight="false" outlineLevel="0" collapsed="false">
      <c r="E46" s="12" t="s">
        <v>60</v>
      </c>
      <c r="F46" s="7" t="n">
        <v>1400</v>
      </c>
    </row>
    <row r="47" customFormat="false" ht="15" hidden="false" customHeight="false" outlineLevel="0" collapsed="false">
      <c r="E47" s="12" t="s">
        <v>61</v>
      </c>
      <c r="F47" s="10" t="n">
        <f aca="false">IF(F46&gt;0,F44/F46,"-")</f>
        <v>0</v>
      </c>
    </row>
  </sheetData>
  <mergeCells count="7">
    <mergeCell ref="A1:H1"/>
    <mergeCell ref="A2:H2"/>
    <mergeCell ref="A3:H3"/>
    <mergeCell ref="A6:H6"/>
    <mergeCell ref="A15:H15"/>
    <mergeCell ref="A22:H22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8"/>
    <col collapsed="false" customWidth="true" hidden="false" outlineLevel="0" max="3" min="3" style="0" width="13"/>
    <col collapsed="false" customWidth="true" hidden="false" outlineLevel="0" max="5" min="4" style="0" width="15"/>
    <col collapsed="false" customWidth="true" hidden="false" outlineLevel="0" max="8" min="6" style="0" width="13"/>
  </cols>
  <sheetData>
    <row r="1" customFormat="false" ht="30" hidden="false" customHeight="true" outlineLevel="0" collapsed="false">
      <c r="A1" s="1" t="s">
        <v>62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0" hidden="false" customHeight="true" outlineLevel="0" collapsed="false">
      <c r="A3" s="3" t="s">
        <v>63</v>
      </c>
      <c r="B3" s="3"/>
      <c r="C3" s="3"/>
      <c r="D3" s="3"/>
      <c r="E3" s="3"/>
      <c r="F3" s="3"/>
      <c r="G3" s="3"/>
      <c r="H3" s="3"/>
    </row>
    <row r="5" customFormat="false" ht="26.85" hidden="false" customHeight="false" outlineLevel="0" collapsed="false">
      <c r="A5" s="4" t="s">
        <v>64</v>
      </c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</row>
    <row r="6" customFormat="false" ht="15" hidden="false" customHeight="false" outlineLevel="0" collapsed="false">
      <c r="A6" s="5" t="s">
        <v>72</v>
      </c>
      <c r="B6" s="5"/>
      <c r="C6" s="5"/>
      <c r="D6" s="5"/>
      <c r="E6" s="5"/>
      <c r="F6" s="5"/>
      <c r="G6" s="5"/>
      <c r="H6" s="5"/>
    </row>
    <row r="7" customFormat="false" ht="15" hidden="false" customHeight="false" outlineLevel="0" collapsed="false">
      <c r="A7" s="6" t="s">
        <v>73</v>
      </c>
      <c r="B7" s="7" t="n">
        <v>0</v>
      </c>
      <c r="C7" s="8" t="s">
        <v>74</v>
      </c>
      <c r="D7" s="9" t="n">
        <v>330</v>
      </c>
      <c r="E7" s="9" t="n">
        <v>270</v>
      </c>
      <c r="F7" s="10" t="n">
        <f aca="false">B7*D7</f>
        <v>0</v>
      </c>
      <c r="G7" s="10" t="n">
        <f aca="false">B7*E7</f>
        <v>0</v>
      </c>
      <c r="H7" s="11" t="n">
        <f aca="false">F7+G7</f>
        <v>0</v>
      </c>
    </row>
    <row r="8" customFormat="false" ht="15" hidden="false" customHeight="false" outlineLevel="0" collapsed="false">
      <c r="A8" s="6" t="s">
        <v>75</v>
      </c>
      <c r="B8" s="7" t="n">
        <v>0</v>
      </c>
      <c r="C8" s="8" t="s">
        <v>15</v>
      </c>
      <c r="D8" s="9" t="n">
        <v>1.5</v>
      </c>
      <c r="E8" s="9" t="n">
        <v>2</v>
      </c>
      <c r="F8" s="10" t="n">
        <f aca="false">B8*D8</f>
        <v>0</v>
      </c>
      <c r="G8" s="10" t="n">
        <f aca="false">B8*E8</f>
        <v>0</v>
      </c>
      <c r="H8" s="11" t="n">
        <f aca="false">F8+G8</f>
        <v>0</v>
      </c>
    </row>
    <row r="9" customFormat="false" ht="15" hidden="false" customHeight="false" outlineLevel="0" collapsed="false">
      <c r="A9" s="6" t="s">
        <v>76</v>
      </c>
      <c r="B9" s="7" t="n">
        <v>0</v>
      </c>
      <c r="C9" s="8" t="s">
        <v>77</v>
      </c>
      <c r="D9" s="9" t="n">
        <v>480</v>
      </c>
      <c r="E9" s="9" t="n">
        <v>200</v>
      </c>
      <c r="F9" s="10" t="n">
        <f aca="false">B9*D9</f>
        <v>0</v>
      </c>
      <c r="G9" s="10" t="n">
        <f aca="false">B9*E9</f>
        <v>0</v>
      </c>
      <c r="H9" s="11" t="n">
        <f aca="false">F9+G9</f>
        <v>0</v>
      </c>
    </row>
    <row r="10" customFormat="false" ht="15" hidden="false" customHeight="false" outlineLevel="0" collapsed="false">
      <c r="A10" s="6" t="s">
        <v>78</v>
      </c>
      <c r="B10" s="7" t="n">
        <v>0</v>
      </c>
      <c r="C10" s="8" t="s">
        <v>77</v>
      </c>
      <c r="D10" s="9" t="n">
        <v>380</v>
      </c>
      <c r="E10" s="9" t="n">
        <v>170</v>
      </c>
      <c r="F10" s="10" t="n">
        <f aca="false">B10*D10</f>
        <v>0</v>
      </c>
      <c r="G10" s="10" t="n">
        <f aca="false">B10*E10</f>
        <v>0</v>
      </c>
      <c r="H10" s="11" t="n">
        <f aca="false">F10+G10</f>
        <v>0</v>
      </c>
    </row>
    <row r="11" customFormat="false" ht="15" hidden="false" customHeight="false" outlineLevel="0" collapsed="false">
      <c r="A11" s="6" t="s">
        <v>79</v>
      </c>
      <c r="B11" s="7" t="n">
        <v>0</v>
      </c>
      <c r="C11" s="8" t="s">
        <v>80</v>
      </c>
      <c r="D11" s="9" t="n">
        <v>5</v>
      </c>
      <c r="E11" s="9" t="n">
        <v>4</v>
      </c>
      <c r="F11" s="10" t="n">
        <f aca="false">B11*D11</f>
        <v>0</v>
      </c>
      <c r="G11" s="10" t="n">
        <f aca="false">B11*E11</f>
        <v>0</v>
      </c>
      <c r="H11" s="11" t="n">
        <f aca="false">F11+G11</f>
        <v>0</v>
      </c>
    </row>
    <row r="12" customFormat="false" ht="15" hidden="false" customHeight="false" outlineLevel="0" collapsed="false">
      <c r="A12" s="6" t="s">
        <v>81</v>
      </c>
      <c r="B12" s="7" t="n">
        <v>0</v>
      </c>
      <c r="C12" s="8" t="s">
        <v>77</v>
      </c>
      <c r="D12" s="9" t="n">
        <v>1100</v>
      </c>
      <c r="E12" s="9" t="n">
        <v>350</v>
      </c>
      <c r="F12" s="10" t="n">
        <f aca="false">B12*D12</f>
        <v>0</v>
      </c>
      <c r="G12" s="10" t="n">
        <f aca="false">B12*E12</f>
        <v>0</v>
      </c>
      <c r="H12" s="11" t="n">
        <f aca="false">F12+G12</f>
        <v>0</v>
      </c>
    </row>
    <row r="13" customFormat="false" ht="15" hidden="false" customHeight="false" outlineLevel="0" collapsed="false">
      <c r="A13" s="6" t="s">
        <v>82</v>
      </c>
      <c r="B13" s="7" t="n">
        <v>0</v>
      </c>
      <c r="C13" s="8" t="s">
        <v>83</v>
      </c>
      <c r="D13" s="9" t="n">
        <v>500</v>
      </c>
      <c r="E13" s="9" t="n">
        <v>1200</v>
      </c>
      <c r="F13" s="10" t="n">
        <f aca="false">B13*D13</f>
        <v>0</v>
      </c>
      <c r="G13" s="10" t="n">
        <f aca="false">B13*E13</f>
        <v>0</v>
      </c>
      <c r="H13" s="11" t="n">
        <f aca="false">F13+G13</f>
        <v>0</v>
      </c>
    </row>
    <row r="14" customFormat="false" ht="15" hidden="false" customHeight="false" outlineLevel="0" collapsed="false">
      <c r="A14" s="6" t="s">
        <v>84</v>
      </c>
      <c r="B14" s="7" t="n">
        <v>0</v>
      </c>
      <c r="C14" s="8" t="s">
        <v>15</v>
      </c>
      <c r="D14" s="9" t="n">
        <v>3.5</v>
      </c>
      <c r="E14" s="9" t="n">
        <v>5.5</v>
      </c>
      <c r="F14" s="10" t="n">
        <f aca="false">B14*D14</f>
        <v>0</v>
      </c>
      <c r="G14" s="10" t="n">
        <f aca="false">B14*E14</f>
        <v>0</v>
      </c>
      <c r="H14" s="11" t="n">
        <f aca="false">F14+G14</f>
        <v>0</v>
      </c>
    </row>
    <row r="15" customFormat="false" ht="15" hidden="false" customHeight="false" outlineLevel="0" collapsed="false">
      <c r="A15" s="5" t="s">
        <v>85</v>
      </c>
      <c r="B15" s="5"/>
      <c r="C15" s="5"/>
      <c r="D15" s="5"/>
      <c r="E15" s="5"/>
      <c r="F15" s="5"/>
      <c r="G15" s="5"/>
      <c r="H15" s="5"/>
    </row>
    <row r="16" customFormat="false" ht="15" hidden="false" customHeight="false" outlineLevel="0" collapsed="false">
      <c r="A16" s="6" t="s">
        <v>86</v>
      </c>
      <c r="B16" s="7" t="n">
        <v>0</v>
      </c>
      <c r="C16" s="8" t="s">
        <v>83</v>
      </c>
      <c r="D16" s="9" t="n">
        <v>5500</v>
      </c>
      <c r="E16" s="9" t="n">
        <v>2500</v>
      </c>
      <c r="F16" s="10" t="n">
        <f aca="false">B16*D16</f>
        <v>0</v>
      </c>
      <c r="G16" s="10" t="n">
        <f aca="false">B16*E16</f>
        <v>0</v>
      </c>
      <c r="H16" s="11" t="n">
        <f aca="false">F16+G16</f>
        <v>0</v>
      </c>
    </row>
    <row r="17" customFormat="false" ht="15" hidden="false" customHeight="false" outlineLevel="0" collapsed="false">
      <c r="A17" s="6" t="s">
        <v>87</v>
      </c>
      <c r="B17" s="7" t="n">
        <v>0</v>
      </c>
      <c r="C17" s="8" t="s">
        <v>77</v>
      </c>
      <c r="D17" s="9" t="n">
        <v>950</v>
      </c>
      <c r="E17" s="9" t="n">
        <v>450</v>
      </c>
      <c r="F17" s="10" t="n">
        <f aca="false">B17*D17</f>
        <v>0</v>
      </c>
      <c r="G17" s="10" t="n">
        <f aca="false">B17*E17</f>
        <v>0</v>
      </c>
      <c r="H17" s="11" t="n">
        <f aca="false">F17+G17</f>
        <v>0</v>
      </c>
    </row>
    <row r="18" customFormat="false" ht="15" hidden="false" customHeight="false" outlineLevel="0" collapsed="false">
      <c r="A18" s="6" t="s">
        <v>88</v>
      </c>
      <c r="B18" s="7" t="n">
        <v>0</v>
      </c>
      <c r="C18" s="8" t="s">
        <v>83</v>
      </c>
      <c r="D18" s="9" t="n">
        <v>1400</v>
      </c>
      <c r="E18" s="9" t="n">
        <v>1800</v>
      </c>
      <c r="F18" s="10" t="n">
        <f aca="false">B18*D18</f>
        <v>0</v>
      </c>
      <c r="G18" s="10" t="n">
        <f aca="false">B18*E18</f>
        <v>0</v>
      </c>
      <c r="H18" s="11" t="n">
        <f aca="false">F18+G18</f>
        <v>0</v>
      </c>
    </row>
    <row r="19" customFormat="false" ht="15" hidden="false" customHeight="false" outlineLevel="0" collapsed="false">
      <c r="A19" s="6" t="s">
        <v>89</v>
      </c>
      <c r="B19" s="7" t="n">
        <v>0</v>
      </c>
      <c r="C19" s="8" t="s">
        <v>77</v>
      </c>
      <c r="D19" s="9" t="n">
        <v>25</v>
      </c>
      <c r="E19" s="9" t="n">
        <v>45</v>
      </c>
      <c r="F19" s="10" t="n">
        <f aca="false">B19*D19</f>
        <v>0</v>
      </c>
      <c r="G19" s="10" t="n">
        <f aca="false">B19*E19</f>
        <v>0</v>
      </c>
      <c r="H19" s="11" t="n">
        <f aca="false">F19+G19</f>
        <v>0</v>
      </c>
    </row>
    <row r="20" customFormat="false" ht="15" hidden="false" customHeight="false" outlineLevel="0" collapsed="false">
      <c r="A20" s="6" t="s">
        <v>90</v>
      </c>
      <c r="B20" s="7" t="n">
        <v>0</v>
      </c>
      <c r="C20" s="8" t="s">
        <v>91</v>
      </c>
      <c r="D20" s="9" t="n">
        <v>220</v>
      </c>
      <c r="E20" s="9" t="n">
        <v>180</v>
      </c>
      <c r="F20" s="10" t="n">
        <f aca="false">B20*D20</f>
        <v>0</v>
      </c>
      <c r="G20" s="10" t="n">
        <f aca="false">B20*E20</f>
        <v>0</v>
      </c>
      <c r="H20" s="11" t="n">
        <f aca="false">F20+G20</f>
        <v>0</v>
      </c>
    </row>
    <row r="21" customFormat="false" ht="15" hidden="false" customHeight="false" outlineLevel="0" collapsed="false">
      <c r="A21" s="6" t="s">
        <v>92</v>
      </c>
      <c r="B21" s="7" t="n">
        <v>0</v>
      </c>
      <c r="C21" s="8" t="s">
        <v>83</v>
      </c>
      <c r="D21" s="9" t="n">
        <v>1200</v>
      </c>
      <c r="E21" s="9" t="n">
        <v>2800</v>
      </c>
      <c r="F21" s="10" t="n">
        <f aca="false">B21*D21</f>
        <v>0</v>
      </c>
      <c r="G21" s="10" t="n">
        <f aca="false">B21*E21</f>
        <v>0</v>
      </c>
      <c r="H21" s="11" t="n">
        <f aca="false">F21+G21</f>
        <v>0</v>
      </c>
    </row>
    <row r="22" customFormat="false" ht="15" hidden="false" customHeight="false" outlineLevel="0" collapsed="false">
      <c r="A22" s="5" t="s">
        <v>93</v>
      </c>
      <c r="B22" s="5"/>
      <c r="C22" s="5"/>
      <c r="D22" s="5"/>
      <c r="E22" s="5"/>
      <c r="F22" s="5"/>
      <c r="G22" s="5"/>
      <c r="H22" s="5"/>
    </row>
    <row r="23" customFormat="false" ht="15" hidden="false" customHeight="false" outlineLevel="0" collapsed="false">
      <c r="A23" s="6" t="s">
        <v>94</v>
      </c>
      <c r="B23" s="7" t="n">
        <v>0</v>
      </c>
      <c r="C23" s="8" t="s">
        <v>95</v>
      </c>
      <c r="D23" s="9" t="n">
        <v>480</v>
      </c>
      <c r="E23" s="9" t="n">
        <v>600</v>
      </c>
      <c r="F23" s="10" t="n">
        <f aca="false">B23*D23</f>
        <v>0</v>
      </c>
      <c r="G23" s="10" t="n">
        <f aca="false">B23*E23</f>
        <v>0</v>
      </c>
      <c r="H23" s="11" t="n">
        <f aca="false">F23+G23</f>
        <v>0</v>
      </c>
    </row>
    <row r="24" customFormat="false" ht="15" hidden="false" customHeight="false" outlineLevel="0" collapsed="false">
      <c r="A24" s="6" t="s">
        <v>96</v>
      </c>
      <c r="B24" s="7" t="n">
        <v>0</v>
      </c>
      <c r="C24" s="8" t="s">
        <v>97</v>
      </c>
      <c r="D24" s="9" t="n">
        <v>0.8</v>
      </c>
      <c r="E24" s="9" t="n">
        <v>1.7</v>
      </c>
      <c r="F24" s="10" t="n">
        <f aca="false">B24*D24</f>
        <v>0</v>
      </c>
      <c r="G24" s="10" t="n">
        <f aca="false">B24*E24</f>
        <v>0</v>
      </c>
      <c r="H24" s="11" t="n">
        <f aca="false">F24+G24</f>
        <v>0</v>
      </c>
    </row>
    <row r="25" customFormat="false" ht="15" hidden="false" customHeight="false" outlineLevel="0" collapsed="false">
      <c r="A25" s="6" t="s">
        <v>98</v>
      </c>
      <c r="B25" s="7" t="n">
        <v>0</v>
      </c>
      <c r="C25" s="8" t="s">
        <v>15</v>
      </c>
      <c r="D25" s="9" t="n">
        <v>1</v>
      </c>
      <c r="E25" s="9" t="n">
        <v>0.8</v>
      </c>
      <c r="F25" s="10" t="n">
        <f aca="false">B25*D25</f>
        <v>0</v>
      </c>
      <c r="G25" s="10" t="n">
        <f aca="false">B25*E25</f>
        <v>0</v>
      </c>
      <c r="H25" s="11" t="n">
        <f aca="false">F25+G25</f>
        <v>0</v>
      </c>
    </row>
    <row r="26" customFormat="false" ht="15" hidden="false" customHeight="false" outlineLevel="0" collapsed="false">
      <c r="A26" s="6" t="s">
        <v>99</v>
      </c>
      <c r="B26" s="7" t="n">
        <v>0</v>
      </c>
      <c r="C26" s="8" t="s">
        <v>100</v>
      </c>
      <c r="D26" s="9" t="n">
        <v>0.7</v>
      </c>
      <c r="E26" s="9" t="n">
        <v>1.8</v>
      </c>
      <c r="F26" s="10" t="n">
        <f aca="false">B26*D26</f>
        <v>0</v>
      </c>
      <c r="G26" s="10" t="n">
        <f aca="false">B26*E26</f>
        <v>0</v>
      </c>
      <c r="H26" s="11" t="n">
        <f aca="false">F26+G26</f>
        <v>0</v>
      </c>
    </row>
    <row r="27" customFormat="false" ht="15" hidden="false" customHeight="false" outlineLevel="0" collapsed="false">
      <c r="A27" s="6" t="s">
        <v>101</v>
      </c>
      <c r="B27" s="7" t="n">
        <v>0</v>
      </c>
      <c r="C27" s="8" t="s">
        <v>15</v>
      </c>
      <c r="D27" s="9" t="n">
        <v>2.6</v>
      </c>
      <c r="E27" s="9" t="n">
        <v>1.6</v>
      </c>
      <c r="F27" s="10" t="n">
        <f aca="false">B27*D27</f>
        <v>0</v>
      </c>
      <c r="G27" s="10" t="n">
        <f aca="false">B27*E27</f>
        <v>0</v>
      </c>
      <c r="H27" s="11" t="n">
        <f aca="false">F27+G27</f>
        <v>0</v>
      </c>
    </row>
    <row r="28" customFormat="false" ht="15" hidden="false" customHeight="false" outlineLevel="0" collapsed="false">
      <c r="A28" s="6" t="s">
        <v>102</v>
      </c>
      <c r="B28" s="7" t="n">
        <v>0</v>
      </c>
      <c r="C28" s="8" t="s">
        <v>15</v>
      </c>
      <c r="D28" s="9" t="n">
        <v>1.8</v>
      </c>
      <c r="E28" s="9" t="n">
        <v>0.7</v>
      </c>
      <c r="F28" s="10" t="n">
        <f aca="false">B28*D28</f>
        <v>0</v>
      </c>
      <c r="G28" s="10" t="n">
        <f aca="false">B28*E28</f>
        <v>0</v>
      </c>
      <c r="H28" s="11" t="n">
        <f aca="false">F28+G28</f>
        <v>0</v>
      </c>
    </row>
    <row r="29" customFormat="false" ht="15" hidden="false" customHeight="false" outlineLevel="0" collapsed="false">
      <c r="A29" s="6" t="s">
        <v>103</v>
      </c>
      <c r="B29" s="7" t="n">
        <v>0</v>
      </c>
      <c r="C29" s="8" t="s">
        <v>80</v>
      </c>
      <c r="D29" s="9" t="n">
        <v>140</v>
      </c>
      <c r="E29" s="9" t="n">
        <v>55</v>
      </c>
      <c r="F29" s="10" t="n">
        <f aca="false">B29*D29</f>
        <v>0</v>
      </c>
      <c r="G29" s="10" t="n">
        <f aca="false">B29*E29</f>
        <v>0</v>
      </c>
      <c r="H29" s="11" t="n">
        <f aca="false">F29+G29</f>
        <v>0</v>
      </c>
    </row>
    <row r="30" customFormat="false" ht="15" hidden="false" customHeight="false" outlineLevel="0" collapsed="false">
      <c r="A30" s="6" t="s">
        <v>104</v>
      </c>
      <c r="B30" s="7" t="n">
        <v>0</v>
      </c>
      <c r="C30" s="8" t="s">
        <v>15</v>
      </c>
      <c r="D30" s="9" t="n">
        <v>42</v>
      </c>
      <c r="E30" s="9" t="n">
        <v>18</v>
      </c>
      <c r="F30" s="10" t="n">
        <f aca="false">B30*D30</f>
        <v>0</v>
      </c>
      <c r="G30" s="10" t="n">
        <f aca="false">B30*E30</f>
        <v>0</v>
      </c>
      <c r="H30" s="11" t="n">
        <f aca="false">F30+G30</f>
        <v>0</v>
      </c>
    </row>
    <row r="31" customFormat="false" ht="15" hidden="false" customHeight="false" outlineLevel="0" collapsed="false">
      <c r="A31" s="6" t="s">
        <v>105</v>
      </c>
      <c r="B31" s="7" t="n">
        <v>0</v>
      </c>
      <c r="C31" s="8" t="s">
        <v>83</v>
      </c>
      <c r="D31" s="9" t="n">
        <v>3200</v>
      </c>
      <c r="E31" s="9" t="n">
        <v>300</v>
      </c>
      <c r="F31" s="10" t="n">
        <f aca="false">B31*D31</f>
        <v>0</v>
      </c>
      <c r="G31" s="10" t="n">
        <f aca="false">B31*E31</f>
        <v>0</v>
      </c>
      <c r="H31" s="11" t="n">
        <f aca="false">F31+G31</f>
        <v>0</v>
      </c>
    </row>
    <row r="32" customFormat="false" ht="15" hidden="false" customHeight="false" outlineLevel="0" collapsed="false">
      <c r="A32" s="6" t="s">
        <v>106</v>
      </c>
      <c r="B32" s="7" t="n">
        <v>0</v>
      </c>
      <c r="C32" s="8" t="s">
        <v>107</v>
      </c>
      <c r="D32" s="9" t="n">
        <v>3800</v>
      </c>
      <c r="E32" s="9" t="n">
        <v>3600</v>
      </c>
      <c r="F32" s="10" t="n">
        <f aca="false">B32*D32</f>
        <v>0</v>
      </c>
      <c r="G32" s="10" t="n">
        <f aca="false">B32*E32</f>
        <v>0</v>
      </c>
      <c r="H32" s="11" t="n">
        <f aca="false">F32+G32</f>
        <v>0</v>
      </c>
    </row>
    <row r="33" customFormat="false" ht="15" hidden="false" customHeight="false" outlineLevel="0" collapsed="false">
      <c r="A33" s="6" t="s">
        <v>108</v>
      </c>
      <c r="B33" s="7" t="n">
        <v>0</v>
      </c>
      <c r="C33" s="8" t="s">
        <v>109</v>
      </c>
      <c r="D33" s="9" t="n">
        <v>160</v>
      </c>
      <c r="E33" s="9" t="n">
        <v>110</v>
      </c>
      <c r="F33" s="10" t="n">
        <f aca="false">B33*D33</f>
        <v>0</v>
      </c>
      <c r="G33" s="10" t="n">
        <f aca="false">B33*E33</f>
        <v>0</v>
      </c>
      <c r="H33" s="11" t="n">
        <f aca="false">F33+G33</f>
        <v>0</v>
      </c>
    </row>
    <row r="34" customFormat="false" ht="15" hidden="false" customHeight="false" outlineLevel="0" collapsed="false">
      <c r="A34" s="6" t="s">
        <v>110</v>
      </c>
      <c r="B34" s="7" t="n">
        <v>0</v>
      </c>
      <c r="C34" s="8" t="s">
        <v>77</v>
      </c>
      <c r="D34" s="9" t="n">
        <v>75</v>
      </c>
      <c r="E34" s="9" t="n">
        <v>55</v>
      </c>
      <c r="F34" s="10" t="n">
        <f aca="false">B34*D34</f>
        <v>0</v>
      </c>
      <c r="G34" s="10" t="n">
        <f aca="false">B34*E34</f>
        <v>0</v>
      </c>
      <c r="H34" s="11" t="n">
        <f aca="false">F34+G34</f>
        <v>0</v>
      </c>
    </row>
    <row r="35" customFormat="false" ht="15" hidden="false" customHeight="false" outlineLevel="0" collapsed="false">
      <c r="A35" s="5" t="s">
        <v>111</v>
      </c>
      <c r="B35" s="5"/>
      <c r="C35" s="5"/>
      <c r="D35" s="5"/>
      <c r="E35" s="5"/>
      <c r="F35" s="5"/>
      <c r="G35" s="5"/>
      <c r="H35" s="5"/>
    </row>
    <row r="36" customFormat="false" ht="15" hidden="false" customHeight="false" outlineLevel="0" collapsed="false">
      <c r="A36" s="6" t="s">
        <v>112</v>
      </c>
      <c r="B36" s="7" t="n">
        <v>0</v>
      </c>
      <c r="C36" s="8" t="s">
        <v>83</v>
      </c>
      <c r="D36" s="9" t="n">
        <v>0</v>
      </c>
      <c r="E36" s="9" t="n">
        <v>1500</v>
      </c>
      <c r="F36" s="10" t="n">
        <f aca="false">B36*D36</f>
        <v>0</v>
      </c>
      <c r="G36" s="10" t="n">
        <f aca="false">B36*E36</f>
        <v>0</v>
      </c>
      <c r="H36" s="11" t="n">
        <f aca="false">F36+G36</f>
        <v>0</v>
      </c>
    </row>
    <row r="37" customFormat="false" ht="15" hidden="false" customHeight="false" outlineLevel="0" collapsed="false">
      <c r="A37" s="6" t="s">
        <v>113</v>
      </c>
      <c r="B37" s="7" t="n">
        <v>0</v>
      </c>
      <c r="C37" s="8" t="s">
        <v>83</v>
      </c>
      <c r="D37" s="9" t="n">
        <v>150</v>
      </c>
      <c r="E37" s="9" t="n">
        <v>650</v>
      </c>
      <c r="F37" s="10" t="n">
        <f aca="false">B37*D37</f>
        <v>0</v>
      </c>
      <c r="G37" s="10" t="n">
        <f aca="false">B37*E37</f>
        <v>0</v>
      </c>
      <c r="H37" s="11" t="n">
        <f aca="false">F37+G37</f>
        <v>0</v>
      </c>
    </row>
    <row r="39" customFormat="false" ht="15" hidden="false" customHeight="false" outlineLevel="0" collapsed="false">
      <c r="E39" s="12" t="s">
        <v>114</v>
      </c>
      <c r="F39" s="10" t="n">
        <f aca="false">SUM(F7:F37)</f>
        <v>0</v>
      </c>
    </row>
    <row r="40" customFormat="false" ht="15" hidden="false" customHeight="false" outlineLevel="0" collapsed="false">
      <c r="E40" s="12" t="s">
        <v>115</v>
      </c>
      <c r="F40" s="10" t="n">
        <f aca="false">SUM(G7:G37)</f>
        <v>0</v>
      </c>
    </row>
    <row r="41" customFormat="false" ht="15" hidden="false" customHeight="false" outlineLevel="0" collapsed="false">
      <c r="E41" s="13" t="s">
        <v>116</v>
      </c>
      <c r="F41" s="11" t="n">
        <f aca="false">F39+F40</f>
        <v>0</v>
      </c>
    </row>
    <row r="42" customFormat="false" ht="15" hidden="false" customHeight="false" outlineLevel="0" collapsed="false">
      <c r="E42" s="12" t="s">
        <v>117</v>
      </c>
      <c r="F42" s="14" t="n">
        <v>0.15</v>
      </c>
    </row>
    <row r="43" customFormat="false" ht="15" hidden="false" customHeight="false" outlineLevel="0" collapsed="false">
      <c r="E43" s="12" t="s">
        <v>118</v>
      </c>
      <c r="F43" s="10" t="n">
        <f aca="false">F41*F42</f>
        <v>0</v>
      </c>
    </row>
    <row r="44" customFormat="false" ht="16.15" hidden="false" customHeight="false" outlineLevel="0" collapsed="false">
      <c r="E44" s="13" t="s">
        <v>119</v>
      </c>
      <c r="F44" s="15" t="n">
        <f aca="false">F41+F43</f>
        <v>0</v>
      </c>
    </row>
    <row r="46" customFormat="false" ht="15" hidden="false" customHeight="false" outlineLevel="0" collapsed="false">
      <c r="E46" s="12" t="s">
        <v>120</v>
      </c>
      <c r="F46" s="7" t="n">
        <v>1400</v>
      </c>
    </row>
    <row r="47" customFormat="false" ht="15" hidden="false" customHeight="false" outlineLevel="0" collapsed="false">
      <c r="E47" s="12" t="s">
        <v>121</v>
      </c>
      <c r="F47" s="10" t="n">
        <f aca="false">IF(F46&gt;0,F44/F46,"-")</f>
        <v>0</v>
      </c>
    </row>
  </sheetData>
  <mergeCells count="7">
    <mergeCell ref="A1:H1"/>
    <mergeCell ref="A2:H2"/>
    <mergeCell ref="A3:H3"/>
    <mergeCell ref="A6:H6"/>
    <mergeCell ref="A15:H15"/>
    <mergeCell ref="A22:H22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8"/>
    <col collapsed="false" customWidth="true" hidden="false" outlineLevel="0" max="3" min="3" style="0" width="13"/>
    <col collapsed="false" customWidth="true" hidden="false" outlineLevel="0" max="5" min="4" style="0" width="15"/>
    <col collapsed="false" customWidth="true" hidden="false" outlineLevel="0" max="8" min="6" style="0" width="13"/>
  </cols>
  <sheetData>
    <row r="1" customFormat="false" ht="30" hidden="false" customHeight="true" outlineLevel="0" collapsed="false">
      <c r="A1" s="1" t="s">
        <v>122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0" hidden="false" customHeight="true" outlineLevel="0" collapsed="false">
      <c r="A3" s="3" t="s">
        <v>123</v>
      </c>
      <c r="B3" s="3"/>
      <c r="C3" s="3"/>
      <c r="D3" s="3"/>
      <c r="E3" s="3"/>
      <c r="F3" s="3"/>
      <c r="G3" s="3"/>
      <c r="H3" s="3"/>
    </row>
    <row r="5" customFormat="false" ht="26.85" hidden="false" customHeight="false" outlineLevel="0" collapsed="false">
      <c r="A5" s="4" t="s">
        <v>124</v>
      </c>
      <c r="B5" s="4" t="s">
        <v>125</v>
      </c>
      <c r="C5" s="4" t="s">
        <v>126</v>
      </c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</row>
    <row r="6" customFormat="false" ht="15" hidden="false" customHeight="false" outlineLevel="0" collapsed="false">
      <c r="A6" s="5" t="s">
        <v>132</v>
      </c>
      <c r="B6" s="5"/>
      <c r="C6" s="5"/>
      <c r="D6" s="5"/>
      <c r="E6" s="5"/>
      <c r="F6" s="5"/>
      <c r="G6" s="5"/>
      <c r="H6" s="5"/>
    </row>
    <row r="7" customFormat="false" ht="15" hidden="false" customHeight="false" outlineLevel="0" collapsed="false">
      <c r="A7" s="6" t="s">
        <v>133</v>
      </c>
      <c r="B7" s="7" t="n">
        <v>0</v>
      </c>
      <c r="C7" s="8" t="s">
        <v>74</v>
      </c>
      <c r="D7" s="9" t="n">
        <v>330</v>
      </c>
      <c r="E7" s="9" t="n">
        <v>270</v>
      </c>
      <c r="F7" s="10" t="n">
        <f aca="false">B7*D7</f>
        <v>0</v>
      </c>
      <c r="G7" s="10" t="n">
        <f aca="false">B7*E7</f>
        <v>0</v>
      </c>
      <c r="H7" s="11" t="n">
        <f aca="false">F7+G7</f>
        <v>0</v>
      </c>
    </row>
    <row r="8" customFormat="false" ht="15" hidden="false" customHeight="false" outlineLevel="0" collapsed="false">
      <c r="A8" s="6" t="s">
        <v>134</v>
      </c>
      <c r="B8" s="7" t="n">
        <v>0</v>
      </c>
      <c r="C8" s="8" t="s">
        <v>15</v>
      </c>
      <c r="D8" s="9" t="n">
        <v>1.5</v>
      </c>
      <c r="E8" s="9" t="n">
        <v>2</v>
      </c>
      <c r="F8" s="10" t="n">
        <f aca="false">B8*D8</f>
        <v>0</v>
      </c>
      <c r="G8" s="10" t="n">
        <f aca="false">B8*E8</f>
        <v>0</v>
      </c>
      <c r="H8" s="11" t="n">
        <f aca="false">F8+G8</f>
        <v>0</v>
      </c>
    </row>
    <row r="9" customFormat="false" ht="15" hidden="false" customHeight="false" outlineLevel="0" collapsed="false">
      <c r="A9" s="6" t="s">
        <v>135</v>
      </c>
      <c r="B9" s="7" t="n">
        <v>0</v>
      </c>
      <c r="C9" s="8" t="s">
        <v>77</v>
      </c>
      <c r="D9" s="9" t="n">
        <v>480</v>
      </c>
      <c r="E9" s="9" t="n">
        <v>200</v>
      </c>
      <c r="F9" s="10" t="n">
        <f aca="false">B9*D9</f>
        <v>0</v>
      </c>
      <c r="G9" s="10" t="n">
        <f aca="false">B9*E9</f>
        <v>0</v>
      </c>
      <c r="H9" s="11" t="n">
        <f aca="false">F9+G9</f>
        <v>0</v>
      </c>
    </row>
    <row r="10" customFormat="false" ht="15" hidden="false" customHeight="false" outlineLevel="0" collapsed="false">
      <c r="A10" s="6" t="s">
        <v>136</v>
      </c>
      <c r="B10" s="7" t="n">
        <v>0</v>
      </c>
      <c r="C10" s="8" t="s">
        <v>77</v>
      </c>
      <c r="D10" s="9" t="n">
        <v>380</v>
      </c>
      <c r="E10" s="9" t="n">
        <v>170</v>
      </c>
      <c r="F10" s="10" t="n">
        <f aca="false">B10*D10</f>
        <v>0</v>
      </c>
      <c r="G10" s="10" t="n">
        <f aca="false">B10*E10</f>
        <v>0</v>
      </c>
      <c r="H10" s="11" t="n">
        <f aca="false">F10+G10</f>
        <v>0</v>
      </c>
    </row>
    <row r="11" customFormat="false" ht="15" hidden="false" customHeight="false" outlineLevel="0" collapsed="false">
      <c r="A11" s="6" t="s">
        <v>79</v>
      </c>
      <c r="B11" s="7" t="n">
        <v>0</v>
      </c>
      <c r="C11" s="8" t="s">
        <v>80</v>
      </c>
      <c r="D11" s="9" t="n">
        <v>5</v>
      </c>
      <c r="E11" s="9" t="n">
        <v>4</v>
      </c>
      <c r="F11" s="10" t="n">
        <f aca="false">B11*D11</f>
        <v>0</v>
      </c>
      <c r="G11" s="10" t="n">
        <f aca="false">B11*E11</f>
        <v>0</v>
      </c>
      <c r="H11" s="11" t="n">
        <f aca="false">F11+G11</f>
        <v>0</v>
      </c>
    </row>
    <row r="12" customFormat="false" ht="15" hidden="false" customHeight="false" outlineLevel="0" collapsed="false">
      <c r="A12" s="6" t="s">
        <v>137</v>
      </c>
      <c r="B12" s="7" t="n">
        <v>0</v>
      </c>
      <c r="C12" s="8" t="s">
        <v>77</v>
      </c>
      <c r="D12" s="9" t="n">
        <v>1100</v>
      </c>
      <c r="E12" s="9" t="n">
        <v>350</v>
      </c>
      <c r="F12" s="10" t="n">
        <f aca="false">B12*D12</f>
        <v>0</v>
      </c>
      <c r="G12" s="10" t="n">
        <f aca="false">B12*E12</f>
        <v>0</v>
      </c>
      <c r="H12" s="11" t="n">
        <f aca="false">F12+G12</f>
        <v>0</v>
      </c>
    </row>
    <row r="13" customFormat="false" ht="15" hidden="false" customHeight="false" outlineLevel="0" collapsed="false">
      <c r="A13" s="6" t="s">
        <v>138</v>
      </c>
      <c r="B13" s="7" t="n">
        <v>0</v>
      </c>
      <c r="C13" s="8" t="s">
        <v>139</v>
      </c>
      <c r="D13" s="9" t="n">
        <v>500</v>
      </c>
      <c r="E13" s="9" t="n">
        <v>1200</v>
      </c>
      <c r="F13" s="10" t="n">
        <f aca="false">B13*D13</f>
        <v>0</v>
      </c>
      <c r="G13" s="10" t="n">
        <f aca="false">B13*E13</f>
        <v>0</v>
      </c>
      <c r="H13" s="11" t="n">
        <f aca="false">F13+G13</f>
        <v>0</v>
      </c>
    </row>
    <row r="14" customFormat="false" ht="15" hidden="false" customHeight="false" outlineLevel="0" collapsed="false">
      <c r="A14" s="6" t="s">
        <v>140</v>
      </c>
      <c r="B14" s="7" t="n">
        <v>0</v>
      </c>
      <c r="C14" s="8" t="s">
        <v>15</v>
      </c>
      <c r="D14" s="9" t="n">
        <v>3.5</v>
      </c>
      <c r="E14" s="9" t="n">
        <v>5.5</v>
      </c>
      <c r="F14" s="10" t="n">
        <f aca="false">B14*D14</f>
        <v>0</v>
      </c>
      <c r="G14" s="10" t="n">
        <f aca="false">B14*E14</f>
        <v>0</v>
      </c>
      <c r="H14" s="11" t="n">
        <f aca="false">F14+G14</f>
        <v>0</v>
      </c>
    </row>
    <row r="15" customFormat="false" ht="15" hidden="false" customHeight="false" outlineLevel="0" collapsed="false">
      <c r="A15" s="5" t="s">
        <v>141</v>
      </c>
      <c r="B15" s="5"/>
      <c r="C15" s="5"/>
      <c r="D15" s="5"/>
      <c r="E15" s="5"/>
      <c r="F15" s="5"/>
      <c r="G15" s="5"/>
      <c r="H15" s="5"/>
    </row>
    <row r="16" customFormat="false" ht="15" hidden="false" customHeight="false" outlineLevel="0" collapsed="false">
      <c r="A16" s="6" t="s">
        <v>142</v>
      </c>
      <c r="B16" s="7" t="n">
        <v>0</v>
      </c>
      <c r="C16" s="8" t="s">
        <v>139</v>
      </c>
      <c r="D16" s="9" t="n">
        <v>5500</v>
      </c>
      <c r="E16" s="9" t="n">
        <v>2500</v>
      </c>
      <c r="F16" s="10" t="n">
        <f aca="false">B16*D16</f>
        <v>0</v>
      </c>
      <c r="G16" s="10" t="n">
        <f aca="false">B16*E16</f>
        <v>0</v>
      </c>
      <c r="H16" s="11" t="n">
        <f aca="false">F16+G16</f>
        <v>0</v>
      </c>
    </row>
    <row r="17" customFormat="false" ht="15" hidden="false" customHeight="false" outlineLevel="0" collapsed="false">
      <c r="A17" s="6" t="s">
        <v>143</v>
      </c>
      <c r="B17" s="7" t="n">
        <v>0</v>
      </c>
      <c r="C17" s="8" t="s">
        <v>77</v>
      </c>
      <c r="D17" s="9" t="n">
        <v>950</v>
      </c>
      <c r="E17" s="9" t="n">
        <v>450</v>
      </c>
      <c r="F17" s="10" t="n">
        <f aca="false">B17*D17</f>
        <v>0</v>
      </c>
      <c r="G17" s="10" t="n">
        <f aca="false">B17*E17</f>
        <v>0</v>
      </c>
      <c r="H17" s="11" t="n">
        <f aca="false">F17+G17</f>
        <v>0</v>
      </c>
    </row>
    <row r="18" customFormat="false" ht="15" hidden="false" customHeight="false" outlineLevel="0" collapsed="false">
      <c r="A18" s="6" t="s">
        <v>144</v>
      </c>
      <c r="B18" s="7" t="n">
        <v>0</v>
      </c>
      <c r="C18" s="8" t="s">
        <v>139</v>
      </c>
      <c r="D18" s="9" t="n">
        <v>1400</v>
      </c>
      <c r="E18" s="9" t="n">
        <v>1800</v>
      </c>
      <c r="F18" s="10" t="n">
        <f aca="false">B18*D18</f>
        <v>0</v>
      </c>
      <c r="G18" s="10" t="n">
        <f aca="false">B18*E18</f>
        <v>0</v>
      </c>
      <c r="H18" s="11" t="n">
        <f aca="false">F18+G18</f>
        <v>0</v>
      </c>
    </row>
    <row r="19" customFormat="false" ht="15" hidden="false" customHeight="false" outlineLevel="0" collapsed="false">
      <c r="A19" s="6" t="s">
        <v>145</v>
      </c>
      <c r="B19" s="7" t="n">
        <v>0</v>
      </c>
      <c r="C19" s="8" t="s">
        <v>77</v>
      </c>
      <c r="D19" s="9" t="n">
        <v>25</v>
      </c>
      <c r="E19" s="9" t="n">
        <v>45</v>
      </c>
      <c r="F19" s="10" t="n">
        <f aca="false">B19*D19</f>
        <v>0</v>
      </c>
      <c r="G19" s="10" t="n">
        <f aca="false">B19*E19</f>
        <v>0</v>
      </c>
      <c r="H19" s="11" t="n">
        <f aca="false">F19+G19</f>
        <v>0</v>
      </c>
    </row>
    <row r="20" customFormat="false" ht="15" hidden="false" customHeight="false" outlineLevel="0" collapsed="false">
      <c r="A20" s="6" t="s">
        <v>146</v>
      </c>
      <c r="B20" s="7" t="n">
        <v>0</v>
      </c>
      <c r="C20" s="8" t="s">
        <v>147</v>
      </c>
      <c r="D20" s="9" t="n">
        <v>220</v>
      </c>
      <c r="E20" s="9" t="n">
        <v>180</v>
      </c>
      <c r="F20" s="10" t="n">
        <f aca="false">B20*D20</f>
        <v>0</v>
      </c>
      <c r="G20" s="10" t="n">
        <f aca="false">B20*E20</f>
        <v>0</v>
      </c>
      <c r="H20" s="11" t="n">
        <f aca="false">F20+G20</f>
        <v>0</v>
      </c>
    </row>
    <row r="21" customFormat="false" ht="15" hidden="false" customHeight="false" outlineLevel="0" collapsed="false">
      <c r="A21" s="6" t="s">
        <v>148</v>
      </c>
      <c r="B21" s="7" t="n">
        <v>0</v>
      </c>
      <c r="C21" s="8" t="s">
        <v>139</v>
      </c>
      <c r="D21" s="9" t="n">
        <v>1200</v>
      </c>
      <c r="E21" s="9" t="n">
        <v>2800</v>
      </c>
      <c r="F21" s="10" t="n">
        <f aca="false">B21*D21</f>
        <v>0</v>
      </c>
      <c r="G21" s="10" t="n">
        <f aca="false">B21*E21</f>
        <v>0</v>
      </c>
      <c r="H21" s="11" t="n">
        <f aca="false">F21+G21</f>
        <v>0</v>
      </c>
    </row>
    <row r="22" customFormat="false" ht="15" hidden="false" customHeight="false" outlineLevel="0" collapsed="false">
      <c r="A22" s="5" t="s">
        <v>149</v>
      </c>
      <c r="B22" s="5"/>
      <c r="C22" s="5"/>
      <c r="D22" s="5"/>
      <c r="E22" s="5"/>
      <c r="F22" s="5"/>
      <c r="G22" s="5"/>
      <c r="H22" s="5"/>
    </row>
    <row r="23" customFormat="false" ht="15" hidden="false" customHeight="false" outlineLevel="0" collapsed="false">
      <c r="A23" s="6" t="s">
        <v>150</v>
      </c>
      <c r="B23" s="7" t="n">
        <v>0</v>
      </c>
      <c r="C23" s="8" t="s">
        <v>95</v>
      </c>
      <c r="D23" s="9" t="n">
        <v>480</v>
      </c>
      <c r="E23" s="9" t="n">
        <v>600</v>
      </c>
      <c r="F23" s="10" t="n">
        <f aca="false">B23*D23</f>
        <v>0</v>
      </c>
      <c r="G23" s="10" t="n">
        <f aca="false">B23*E23</f>
        <v>0</v>
      </c>
      <c r="H23" s="11" t="n">
        <f aca="false">F23+G23</f>
        <v>0</v>
      </c>
    </row>
    <row r="24" customFormat="false" ht="15" hidden="false" customHeight="false" outlineLevel="0" collapsed="false">
      <c r="A24" s="6" t="s">
        <v>151</v>
      </c>
      <c r="B24" s="7" t="n">
        <v>0</v>
      </c>
      <c r="C24" s="8" t="s">
        <v>152</v>
      </c>
      <c r="D24" s="9" t="n">
        <v>0.8</v>
      </c>
      <c r="E24" s="9" t="n">
        <v>1.7</v>
      </c>
      <c r="F24" s="10" t="n">
        <f aca="false">B24*D24</f>
        <v>0</v>
      </c>
      <c r="G24" s="10" t="n">
        <f aca="false">B24*E24</f>
        <v>0</v>
      </c>
      <c r="H24" s="11" t="n">
        <f aca="false">F24+G24</f>
        <v>0</v>
      </c>
    </row>
    <row r="25" customFormat="false" ht="15" hidden="false" customHeight="false" outlineLevel="0" collapsed="false">
      <c r="A25" s="6" t="s">
        <v>153</v>
      </c>
      <c r="B25" s="7" t="n">
        <v>0</v>
      </c>
      <c r="C25" s="8" t="s">
        <v>15</v>
      </c>
      <c r="D25" s="9" t="n">
        <v>1</v>
      </c>
      <c r="E25" s="9" t="n">
        <v>0.8</v>
      </c>
      <c r="F25" s="10" t="n">
        <f aca="false">B25*D25</f>
        <v>0</v>
      </c>
      <c r="G25" s="10" t="n">
        <f aca="false">B25*E25</f>
        <v>0</v>
      </c>
      <c r="H25" s="11" t="n">
        <f aca="false">F25+G25</f>
        <v>0</v>
      </c>
    </row>
    <row r="26" customFormat="false" ht="15" hidden="false" customHeight="false" outlineLevel="0" collapsed="false">
      <c r="A26" s="6" t="s">
        <v>154</v>
      </c>
      <c r="B26" s="7" t="n">
        <v>0</v>
      </c>
      <c r="C26" s="8" t="s">
        <v>155</v>
      </c>
      <c r="D26" s="9" t="n">
        <v>0.7</v>
      </c>
      <c r="E26" s="9" t="n">
        <v>1.8</v>
      </c>
      <c r="F26" s="10" t="n">
        <f aca="false">B26*D26</f>
        <v>0</v>
      </c>
      <c r="G26" s="10" t="n">
        <f aca="false">B26*E26</f>
        <v>0</v>
      </c>
      <c r="H26" s="11" t="n">
        <f aca="false">F26+G26</f>
        <v>0</v>
      </c>
    </row>
    <row r="27" customFormat="false" ht="15" hidden="false" customHeight="false" outlineLevel="0" collapsed="false">
      <c r="A27" s="6" t="s">
        <v>156</v>
      </c>
      <c r="B27" s="7" t="n">
        <v>0</v>
      </c>
      <c r="C27" s="8" t="s">
        <v>15</v>
      </c>
      <c r="D27" s="9" t="n">
        <v>2.6</v>
      </c>
      <c r="E27" s="9" t="n">
        <v>1.6</v>
      </c>
      <c r="F27" s="10" t="n">
        <f aca="false">B27*D27</f>
        <v>0</v>
      </c>
      <c r="G27" s="10" t="n">
        <f aca="false">B27*E27</f>
        <v>0</v>
      </c>
      <c r="H27" s="11" t="n">
        <f aca="false">F27+G27</f>
        <v>0</v>
      </c>
    </row>
    <row r="28" customFormat="false" ht="15" hidden="false" customHeight="false" outlineLevel="0" collapsed="false">
      <c r="A28" s="6" t="s">
        <v>157</v>
      </c>
      <c r="B28" s="7" t="n">
        <v>0</v>
      </c>
      <c r="C28" s="8" t="s">
        <v>15</v>
      </c>
      <c r="D28" s="9" t="n">
        <v>1.8</v>
      </c>
      <c r="E28" s="9" t="n">
        <v>0.7</v>
      </c>
      <c r="F28" s="10" t="n">
        <f aca="false">B28*D28</f>
        <v>0</v>
      </c>
      <c r="G28" s="10" t="n">
        <f aca="false">B28*E28</f>
        <v>0</v>
      </c>
      <c r="H28" s="11" t="n">
        <f aca="false">F28+G28</f>
        <v>0</v>
      </c>
    </row>
    <row r="29" customFormat="false" ht="15" hidden="false" customHeight="false" outlineLevel="0" collapsed="false">
      <c r="A29" s="6" t="s">
        <v>158</v>
      </c>
      <c r="B29" s="7" t="n">
        <v>0</v>
      </c>
      <c r="C29" s="8" t="s">
        <v>80</v>
      </c>
      <c r="D29" s="9" t="n">
        <v>140</v>
      </c>
      <c r="E29" s="9" t="n">
        <v>55</v>
      </c>
      <c r="F29" s="10" t="n">
        <f aca="false">B29*D29</f>
        <v>0</v>
      </c>
      <c r="G29" s="10" t="n">
        <f aca="false">B29*E29</f>
        <v>0</v>
      </c>
      <c r="H29" s="11" t="n">
        <f aca="false">F29+G29</f>
        <v>0</v>
      </c>
    </row>
    <row r="30" customFormat="false" ht="15" hidden="false" customHeight="false" outlineLevel="0" collapsed="false">
      <c r="A30" s="6" t="s">
        <v>159</v>
      </c>
      <c r="B30" s="7" t="n">
        <v>0</v>
      </c>
      <c r="C30" s="8" t="s">
        <v>15</v>
      </c>
      <c r="D30" s="9" t="n">
        <v>42</v>
      </c>
      <c r="E30" s="9" t="n">
        <v>18</v>
      </c>
      <c r="F30" s="10" t="n">
        <f aca="false">B30*D30</f>
        <v>0</v>
      </c>
      <c r="G30" s="10" t="n">
        <f aca="false">B30*E30</f>
        <v>0</v>
      </c>
      <c r="H30" s="11" t="n">
        <f aca="false">F30+G30</f>
        <v>0</v>
      </c>
    </row>
    <row r="31" customFormat="false" ht="15" hidden="false" customHeight="false" outlineLevel="0" collapsed="false">
      <c r="A31" s="6" t="s">
        <v>160</v>
      </c>
      <c r="B31" s="7" t="n">
        <v>0</v>
      </c>
      <c r="C31" s="8" t="s">
        <v>139</v>
      </c>
      <c r="D31" s="9" t="n">
        <v>3200</v>
      </c>
      <c r="E31" s="9" t="n">
        <v>300</v>
      </c>
      <c r="F31" s="10" t="n">
        <f aca="false">B31*D31</f>
        <v>0</v>
      </c>
      <c r="G31" s="10" t="n">
        <f aca="false">B31*E31</f>
        <v>0</v>
      </c>
      <c r="H31" s="11" t="n">
        <f aca="false">F31+G31</f>
        <v>0</v>
      </c>
    </row>
    <row r="32" customFormat="false" ht="15" hidden="false" customHeight="false" outlineLevel="0" collapsed="false">
      <c r="A32" s="6" t="s">
        <v>161</v>
      </c>
      <c r="B32" s="7" t="n">
        <v>0</v>
      </c>
      <c r="C32" s="8" t="s">
        <v>162</v>
      </c>
      <c r="D32" s="9" t="n">
        <v>3800</v>
      </c>
      <c r="E32" s="9" t="n">
        <v>3600</v>
      </c>
      <c r="F32" s="10" t="n">
        <f aca="false">B32*D32</f>
        <v>0</v>
      </c>
      <c r="G32" s="10" t="n">
        <f aca="false">B32*E32</f>
        <v>0</v>
      </c>
      <c r="H32" s="11" t="n">
        <f aca="false">F32+G32</f>
        <v>0</v>
      </c>
    </row>
    <row r="33" customFormat="false" ht="15" hidden="false" customHeight="false" outlineLevel="0" collapsed="false">
      <c r="A33" s="6" t="s">
        <v>163</v>
      </c>
      <c r="B33" s="7" t="n">
        <v>0</v>
      </c>
      <c r="C33" s="8" t="s">
        <v>164</v>
      </c>
      <c r="D33" s="9" t="n">
        <v>160</v>
      </c>
      <c r="E33" s="9" t="n">
        <v>110</v>
      </c>
      <c r="F33" s="10" t="n">
        <f aca="false">B33*D33</f>
        <v>0</v>
      </c>
      <c r="G33" s="10" t="n">
        <f aca="false">B33*E33</f>
        <v>0</v>
      </c>
      <c r="H33" s="11" t="n">
        <f aca="false">F33+G33</f>
        <v>0</v>
      </c>
    </row>
    <row r="34" customFormat="false" ht="15" hidden="false" customHeight="false" outlineLevel="0" collapsed="false">
      <c r="A34" s="6" t="s">
        <v>165</v>
      </c>
      <c r="B34" s="7" t="n">
        <v>0</v>
      </c>
      <c r="C34" s="8" t="s">
        <v>77</v>
      </c>
      <c r="D34" s="9" t="n">
        <v>75</v>
      </c>
      <c r="E34" s="9" t="n">
        <v>55</v>
      </c>
      <c r="F34" s="10" t="n">
        <f aca="false">B34*D34</f>
        <v>0</v>
      </c>
      <c r="G34" s="10" t="n">
        <f aca="false">B34*E34</f>
        <v>0</v>
      </c>
      <c r="H34" s="11" t="n">
        <f aca="false">F34+G34</f>
        <v>0</v>
      </c>
    </row>
    <row r="35" customFormat="false" ht="15" hidden="false" customHeight="false" outlineLevel="0" collapsed="false">
      <c r="A35" s="5" t="s">
        <v>166</v>
      </c>
      <c r="B35" s="5"/>
      <c r="C35" s="5"/>
      <c r="D35" s="5"/>
      <c r="E35" s="5"/>
      <c r="F35" s="5"/>
      <c r="G35" s="5"/>
      <c r="H35" s="5"/>
    </row>
    <row r="36" customFormat="false" ht="15" hidden="false" customHeight="false" outlineLevel="0" collapsed="false">
      <c r="A36" s="6" t="s">
        <v>167</v>
      </c>
      <c r="B36" s="7" t="n">
        <v>0</v>
      </c>
      <c r="C36" s="8" t="s">
        <v>139</v>
      </c>
      <c r="D36" s="9" t="n">
        <v>0</v>
      </c>
      <c r="E36" s="9" t="n">
        <v>1500</v>
      </c>
      <c r="F36" s="10" t="n">
        <f aca="false">B36*D36</f>
        <v>0</v>
      </c>
      <c r="G36" s="10" t="n">
        <f aca="false">B36*E36</f>
        <v>0</v>
      </c>
      <c r="H36" s="11" t="n">
        <f aca="false">F36+G36</f>
        <v>0</v>
      </c>
    </row>
    <row r="37" customFormat="false" ht="15" hidden="false" customHeight="false" outlineLevel="0" collapsed="false">
      <c r="A37" s="6" t="s">
        <v>168</v>
      </c>
      <c r="B37" s="7" t="n">
        <v>0</v>
      </c>
      <c r="C37" s="8" t="s">
        <v>139</v>
      </c>
      <c r="D37" s="9" t="n">
        <v>150</v>
      </c>
      <c r="E37" s="9" t="n">
        <v>650</v>
      </c>
      <c r="F37" s="10" t="n">
        <f aca="false">B37*D37</f>
        <v>0</v>
      </c>
      <c r="G37" s="10" t="n">
        <f aca="false">B37*E37</f>
        <v>0</v>
      </c>
      <c r="H37" s="11" t="n">
        <f aca="false">F37+G37</f>
        <v>0</v>
      </c>
    </row>
    <row r="39" customFormat="false" ht="15" hidden="false" customHeight="false" outlineLevel="0" collapsed="false">
      <c r="E39" s="12" t="s">
        <v>169</v>
      </c>
      <c r="F39" s="10" t="n">
        <f aca="false">SUM(F7:F37)</f>
        <v>0</v>
      </c>
    </row>
    <row r="40" customFormat="false" ht="15" hidden="false" customHeight="false" outlineLevel="0" collapsed="false">
      <c r="E40" s="12" t="s">
        <v>170</v>
      </c>
      <c r="F40" s="10" t="n">
        <f aca="false">SUM(G7:G37)</f>
        <v>0</v>
      </c>
    </row>
    <row r="41" customFormat="false" ht="15" hidden="false" customHeight="false" outlineLevel="0" collapsed="false">
      <c r="E41" s="13" t="s">
        <v>171</v>
      </c>
      <c r="F41" s="11" t="n">
        <f aca="false">F39+F40</f>
        <v>0</v>
      </c>
    </row>
    <row r="42" customFormat="false" ht="15" hidden="false" customHeight="false" outlineLevel="0" collapsed="false">
      <c r="E42" s="12" t="s">
        <v>117</v>
      </c>
      <c r="F42" s="14" t="n">
        <v>0.15</v>
      </c>
    </row>
    <row r="43" customFormat="false" ht="15" hidden="false" customHeight="false" outlineLevel="0" collapsed="false">
      <c r="E43" s="12" t="s">
        <v>118</v>
      </c>
      <c r="F43" s="10" t="n">
        <f aca="false">F41*F42</f>
        <v>0</v>
      </c>
    </row>
    <row r="44" customFormat="false" ht="16.15" hidden="false" customHeight="false" outlineLevel="0" collapsed="false">
      <c r="E44" s="13" t="s">
        <v>172</v>
      </c>
      <c r="F44" s="15" t="n">
        <f aca="false">F41+F43</f>
        <v>0</v>
      </c>
    </row>
    <row r="46" customFormat="false" ht="15" hidden="false" customHeight="false" outlineLevel="0" collapsed="false">
      <c r="E46" s="12" t="s">
        <v>173</v>
      </c>
      <c r="F46" s="7" t="n">
        <v>1400</v>
      </c>
    </row>
    <row r="47" customFormat="false" ht="15" hidden="false" customHeight="false" outlineLevel="0" collapsed="false">
      <c r="E47" s="12" t="s">
        <v>121</v>
      </c>
      <c r="F47" s="10" t="n">
        <f aca="false">IF(F46&gt;0,F44/F46,"-")</f>
        <v>0</v>
      </c>
    </row>
  </sheetData>
  <mergeCells count="7">
    <mergeCell ref="A1:H1"/>
    <mergeCell ref="A2:H2"/>
    <mergeCell ref="A3:H3"/>
    <mergeCell ref="A6:H6"/>
    <mergeCell ref="A15:H15"/>
    <mergeCell ref="A22:H22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2026-06-11T00:57:46Z</dcterms:created>
  <dc:creator>openpyxl</dc:creator>
  <dc:description/>
  <dc:language>en-US</dc:language>
  <cp:lastModifiedBy/>
  <dcterms:modified xsi:type="dcterms:W3CDTF">2026-06-11T00:57:46Z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